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6215" windowHeight="9180" activeTab="0"/>
  </bookViews>
  <sheets>
    <sheet name="改訂履歴" sheetId="1" r:id="rId1"/>
    <sheet name="ZKB-041" sheetId="2" r:id="rId2"/>
    <sheet name="CNA" sheetId="3" r:id="rId3"/>
    <sheet name="CNB" sheetId="4" r:id="rId4"/>
    <sheet name="CNC" sheetId="5" r:id="rId5"/>
    <sheet name="CND" sheetId="6" r:id="rId6"/>
    <sheet name="WORK" sheetId="7" r:id="rId7"/>
  </sheets>
  <definedNames>
    <definedName name="_xlfn.IFERROR" hidden="1">#NAME?</definedName>
    <definedName name="_xlnm.Print_Area" localSheetId="1">'ZKB-041'!$B$2:$BC$51</definedName>
  </definedNames>
  <calcPr fullCalcOnLoad="1"/>
</workbook>
</file>

<file path=xl/sharedStrings.xml><?xml version="1.0" encoding="utf-8"?>
<sst xmlns="http://schemas.openxmlformats.org/spreadsheetml/2006/main" count="415" uniqueCount="214">
  <si>
    <t>NET LABEL</t>
  </si>
  <si>
    <t>改訂履歴</t>
  </si>
  <si>
    <t>CNA</t>
  </si>
  <si>
    <t>NET</t>
  </si>
  <si>
    <t>J2#</t>
  </si>
  <si>
    <t>VINB</t>
  </si>
  <si>
    <t>V50I</t>
  </si>
  <si>
    <t>-</t>
  </si>
  <si>
    <t>A-17</t>
  </si>
  <si>
    <t>A-21</t>
  </si>
  <si>
    <t>A-25</t>
  </si>
  <si>
    <t>A-29</t>
  </si>
  <si>
    <t>A-33</t>
  </si>
  <si>
    <t>A-37</t>
  </si>
  <si>
    <t>A-41</t>
  </si>
  <si>
    <t>A-45</t>
  </si>
  <si>
    <t>A-49</t>
  </si>
  <si>
    <t>A-53</t>
  </si>
  <si>
    <t>A-57</t>
  </si>
  <si>
    <t>A-61</t>
  </si>
  <si>
    <t>A-65</t>
  </si>
  <si>
    <t>A-69</t>
  </si>
  <si>
    <t>A-73</t>
  </si>
  <si>
    <t>A-77</t>
  </si>
  <si>
    <t>A-19</t>
  </si>
  <si>
    <t>A-23</t>
  </si>
  <si>
    <t>A-27</t>
  </si>
  <si>
    <t>A-31</t>
  </si>
  <si>
    <t>A-35</t>
  </si>
  <si>
    <t>A-39</t>
  </si>
  <si>
    <t>A-43</t>
  </si>
  <si>
    <t>A-47</t>
  </si>
  <si>
    <t>A-51</t>
  </si>
  <si>
    <t>A-55</t>
  </si>
  <si>
    <t>A-59</t>
  </si>
  <si>
    <t>A-63</t>
  </si>
  <si>
    <t>A-67</t>
  </si>
  <si>
    <t>A-71</t>
  </si>
  <si>
    <t>A-75</t>
  </si>
  <si>
    <t>A-79</t>
  </si>
  <si>
    <t>CNA#</t>
  </si>
  <si>
    <t>FPGA Pin</t>
  </si>
  <si>
    <t>CNAピン#</t>
  </si>
  <si>
    <t>ROW</t>
  </si>
  <si>
    <t>CNDピン#</t>
  </si>
  <si>
    <t>B</t>
  </si>
  <si>
    <t>COL</t>
  </si>
  <si>
    <t>C</t>
  </si>
  <si>
    <t>CELL OF NET</t>
  </si>
  <si>
    <t>CELL OF PIN</t>
  </si>
  <si>
    <t>FPGA Board</t>
  </si>
  <si>
    <t>ピン#</t>
  </si>
  <si>
    <t>VINA</t>
  </si>
  <si>
    <t>A-20</t>
  </si>
  <si>
    <t>A-24</t>
  </si>
  <si>
    <t>A-28</t>
  </si>
  <si>
    <t>A-32</t>
  </si>
  <si>
    <t>A-36</t>
  </si>
  <si>
    <t>A-40</t>
  </si>
  <si>
    <t>A-44</t>
  </si>
  <si>
    <t>A-48</t>
  </si>
  <si>
    <t>A-52</t>
  </si>
  <si>
    <t>A-56</t>
  </si>
  <si>
    <t>A-60</t>
  </si>
  <si>
    <t>A-64</t>
  </si>
  <si>
    <t>A-68</t>
  </si>
  <si>
    <t>A-72</t>
  </si>
  <si>
    <t>A-76</t>
  </si>
  <si>
    <t>A-80</t>
  </si>
  <si>
    <t>A-18</t>
  </si>
  <si>
    <t>A-22</t>
  </si>
  <si>
    <t>A-26</t>
  </si>
  <si>
    <t>A-30</t>
  </si>
  <si>
    <t>A-34</t>
  </si>
  <si>
    <t>A-38</t>
  </si>
  <si>
    <t>A-42</t>
  </si>
  <si>
    <t>A-46</t>
  </si>
  <si>
    <t>A-50</t>
  </si>
  <si>
    <t>A-54</t>
  </si>
  <si>
    <t>A-58</t>
  </si>
  <si>
    <t>A-62</t>
  </si>
  <si>
    <t>A-66</t>
  </si>
  <si>
    <t>A-70</t>
  </si>
  <si>
    <t>A-74</t>
  </si>
  <si>
    <t>A-78</t>
  </si>
  <si>
    <t>ZKB-041</t>
  </si>
  <si>
    <t>CNCピン#</t>
  </si>
  <si>
    <t>J4#</t>
  </si>
  <si>
    <t>CNB#</t>
  </si>
  <si>
    <t>VINC</t>
  </si>
  <si>
    <t>V50IB</t>
  </si>
  <si>
    <t>VIND</t>
  </si>
  <si>
    <t>CNB</t>
  </si>
  <si>
    <t>J6#</t>
  </si>
  <si>
    <t>CNC#</t>
  </si>
  <si>
    <t>VINE</t>
  </si>
  <si>
    <t>VINE</t>
  </si>
  <si>
    <t>VINF</t>
  </si>
  <si>
    <t>CNC</t>
  </si>
  <si>
    <t>CND</t>
  </si>
  <si>
    <t>J7#</t>
  </si>
  <si>
    <t>J8#</t>
  </si>
  <si>
    <t>VINH</t>
  </si>
  <si>
    <t>VING</t>
  </si>
  <si>
    <t>CND#</t>
  </si>
  <si>
    <t>D_17</t>
  </si>
  <si>
    <t>D_19</t>
  </si>
  <si>
    <t>D_21</t>
  </si>
  <si>
    <t>D_23</t>
  </si>
  <si>
    <t>D_25</t>
  </si>
  <si>
    <t>D_27</t>
  </si>
  <si>
    <t>D_29</t>
  </si>
  <si>
    <t>D_31</t>
  </si>
  <si>
    <t>D_33</t>
  </si>
  <si>
    <t>D_35</t>
  </si>
  <si>
    <t>D_37</t>
  </si>
  <si>
    <t>D_39</t>
  </si>
  <si>
    <t>D_41</t>
  </si>
  <si>
    <t>D_43</t>
  </si>
  <si>
    <t>D_45</t>
  </si>
  <si>
    <t>D_47</t>
  </si>
  <si>
    <t>D_49</t>
  </si>
  <si>
    <t>D_51</t>
  </si>
  <si>
    <t>D_53</t>
  </si>
  <si>
    <t>D_55</t>
  </si>
  <si>
    <t>D_57</t>
  </si>
  <si>
    <t>D_59</t>
  </si>
  <si>
    <t>D_61</t>
  </si>
  <si>
    <t>D_63</t>
  </si>
  <si>
    <t>D_65</t>
  </si>
  <si>
    <t>D_67</t>
  </si>
  <si>
    <t>D_69</t>
  </si>
  <si>
    <t>D_71</t>
  </si>
  <si>
    <t>D_73</t>
  </si>
  <si>
    <t>D_75</t>
  </si>
  <si>
    <t>D_77</t>
  </si>
  <si>
    <t>D_79</t>
  </si>
  <si>
    <t>D_81</t>
  </si>
  <si>
    <t>D_83</t>
  </si>
  <si>
    <t>D_85</t>
  </si>
  <si>
    <t>D_87</t>
  </si>
  <si>
    <t>D_89</t>
  </si>
  <si>
    <t>D_91</t>
  </si>
  <si>
    <t>D_93</t>
  </si>
  <si>
    <t>D_95</t>
  </si>
  <si>
    <t>D_97</t>
  </si>
  <si>
    <t>D_99</t>
  </si>
  <si>
    <t>D_18</t>
  </si>
  <si>
    <t>D_20</t>
  </si>
  <si>
    <t>D_22</t>
  </si>
  <si>
    <t>D_24</t>
  </si>
  <si>
    <t>D_26</t>
  </si>
  <si>
    <t>D_28</t>
  </si>
  <si>
    <t>D_30</t>
  </si>
  <si>
    <t>D_32</t>
  </si>
  <si>
    <t>D_34</t>
  </si>
  <si>
    <t>D_36</t>
  </si>
  <si>
    <t>D_38</t>
  </si>
  <si>
    <t>D_40</t>
  </si>
  <si>
    <t>D_42</t>
  </si>
  <si>
    <t>D_44</t>
  </si>
  <si>
    <t>D_46</t>
  </si>
  <si>
    <t>D_48</t>
  </si>
  <si>
    <t>D_50</t>
  </si>
  <si>
    <t>D_52</t>
  </si>
  <si>
    <t>D_54</t>
  </si>
  <si>
    <t>D_56</t>
  </si>
  <si>
    <t>D_58</t>
  </si>
  <si>
    <t>D_60</t>
  </si>
  <si>
    <t>D_62</t>
  </si>
  <si>
    <t>D_64</t>
  </si>
  <si>
    <t>D_66</t>
  </si>
  <si>
    <t>D_68</t>
  </si>
  <si>
    <t>D_70</t>
  </si>
  <si>
    <t>D_72</t>
  </si>
  <si>
    <t>D_74</t>
  </si>
  <si>
    <t>D_76</t>
  </si>
  <si>
    <t>D_78</t>
  </si>
  <si>
    <t>D_80</t>
  </si>
  <si>
    <t>D_82</t>
  </si>
  <si>
    <t>D_84</t>
  </si>
  <si>
    <t>D_86</t>
  </si>
  <si>
    <t>D_88</t>
  </si>
  <si>
    <t>D_90</t>
  </si>
  <si>
    <t>D_92</t>
  </si>
  <si>
    <t>D_94</t>
  </si>
  <si>
    <t>D_96</t>
  </si>
  <si>
    <t>D_98</t>
  </si>
  <si>
    <t>D_100</t>
  </si>
  <si>
    <r>
      <t xml:space="preserve">Rev. </t>
    </r>
    <r>
      <rPr>
        <sz val="11"/>
        <rFont val="ＭＳ Ｐゴシック"/>
        <family val="3"/>
      </rPr>
      <t>A</t>
    </r>
  </si>
  <si>
    <t>初版</t>
  </si>
  <si>
    <r>
      <t>ZKB-041</t>
    </r>
    <r>
      <rPr>
        <sz val="11"/>
        <rFont val="ＭＳ Ｐゴシック"/>
        <family val="3"/>
      </rPr>
      <t xml:space="preserve"> ピン割付け対応表</t>
    </r>
  </si>
  <si>
    <t>J3#</t>
  </si>
  <si>
    <t>J1#</t>
  </si>
  <si>
    <t>J5#</t>
  </si>
  <si>
    <t>CNBピン#</t>
  </si>
  <si>
    <t>BANK
Group</t>
  </si>
  <si>
    <t>FPGA Pin</t>
  </si>
  <si>
    <t>CNBピン#</t>
  </si>
  <si>
    <t>G</t>
  </si>
  <si>
    <t>F</t>
  </si>
  <si>
    <t>H</t>
  </si>
  <si>
    <t>M</t>
  </si>
  <si>
    <t>I</t>
  </si>
  <si>
    <t>L</t>
  </si>
  <si>
    <t>N</t>
  </si>
  <si>
    <t>S</t>
  </si>
  <si>
    <t>O</t>
  </si>
  <si>
    <t>R</t>
  </si>
  <si>
    <t>T</t>
  </si>
  <si>
    <t>Y</t>
  </si>
  <si>
    <t>U</t>
  </si>
  <si>
    <t>X</t>
  </si>
  <si>
    <t>VLOOKUP #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</si>
</sst>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ED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1524">
      <alignment/>
      <protection/>
    </xf>
    <xf numFmtId="14" fontId="0" fillId="0" borderId="10" xfId="1524" applyNumberFormat="1" applyBorder="1" applyAlignment="1">
      <alignment vertical="center"/>
      <protection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1524" applyFont="1">
      <alignment/>
      <protection/>
    </xf>
    <xf numFmtId="0" fontId="0" fillId="0" borderId="10" xfId="1524" applyFont="1" applyBorder="1" applyAlignment="1">
      <alignment vertical="center"/>
      <protection/>
    </xf>
    <xf numFmtId="0" fontId="0" fillId="0" borderId="10" xfId="1524" applyFont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49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5" borderId="0" xfId="0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37" borderId="2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6" fillId="0" borderId="10" xfId="0" applyFont="1" applyBorder="1" applyAlignment="1">
      <alignment/>
    </xf>
    <xf numFmtId="0" fontId="0" fillId="36" borderId="1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49" fontId="6" fillId="36" borderId="10" xfId="0" applyNumberFormat="1" applyFont="1" applyFill="1" applyBorder="1" applyAlignment="1">
      <alignment horizontal="center" vertical="center"/>
    </xf>
  </cellXfs>
  <cellStyles count="1578">
    <cellStyle name="Normal" xfId="0"/>
    <cellStyle name="20% - アクセント 1" xfId="15"/>
    <cellStyle name="20% - アクセント 1 2" xfId="16"/>
    <cellStyle name="20% - アクセント 1 2 10" xfId="17"/>
    <cellStyle name="20% - アクセント 1 2 11" xfId="18"/>
    <cellStyle name="20% - アクセント 1 2 12" xfId="19"/>
    <cellStyle name="20% - アクセント 1 2 13" xfId="20"/>
    <cellStyle name="20% - アクセント 1 2 2" xfId="21"/>
    <cellStyle name="20% - アクセント 1 2 3" xfId="22"/>
    <cellStyle name="20% - アクセント 1 2 4" xfId="23"/>
    <cellStyle name="20% - アクセント 1 2 5" xfId="24"/>
    <cellStyle name="20% - アクセント 1 2 6" xfId="25"/>
    <cellStyle name="20% - アクセント 1 2 7" xfId="26"/>
    <cellStyle name="20% - アクセント 1 2 8" xfId="27"/>
    <cellStyle name="20% - アクセント 1 2 9" xfId="28"/>
    <cellStyle name="20% - アクセント 1 3" xfId="29"/>
    <cellStyle name="20% - アクセント 1 3 2" xfId="30"/>
    <cellStyle name="20% - アクセント 1 3 3" xfId="31"/>
    <cellStyle name="20% - アクセント 1 3 4" xfId="32"/>
    <cellStyle name="20% - アクセント 1 3 5" xfId="33"/>
    <cellStyle name="20% - アクセント 1 3 6" xfId="34"/>
    <cellStyle name="20% - アクセント 1 3 7" xfId="35"/>
    <cellStyle name="20% - アクセント 1 3 8" xfId="36"/>
    <cellStyle name="20% - アクセント 1 4" xfId="37"/>
    <cellStyle name="20% - アクセント 1 4 2" xfId="38"/>
    <cellStyle name="20% - アクセント 1 4 3" xfId="39"/>
    <cellStyle name="20% - アクセント 1 4 4" xfId="40"/>
    <cellStyle name="20% - アクセント 1 5" xfId="41"/>
    <cellStyle name="20% - アクセント 1 5 2" xfId="42"/>
    <cellStyle name="20% - アクセント 1 5 3" xfId="43"/>
    <cellStyle name="20% - アクセント 1 5 4" xfId="44"/>
    <cellStyle name="20% - アクセント 1 6" xfId="45"/>
    <cellStyle name="20% - アクセント 1 6 2" xfId="46"/>
    <cellStyle name="20% - アクセント 1 6 3" xfId="47"/>
    <cellStyle name="20% - アクセント 1 6 4" xfId="48"/>
    <cellStyle name="20% - アクセント 1 7" xfId="49"/>
    <cellStyle name="20% - アクセント 1 7 2" xfId="50"/>
    <cellStyle name="20% - アクセント 1 7 3" xfId="51"/>
    <cellStyle name="20% - アクセント 1 7 4" xfId="52"/>
    <cellStyle name="20% - アクセント 2" xfId="53"/>
    <cellStyle name="20% - アクセント 2 2" xfId="54"/>
    <cellStyle name="20% - アクセント 2 2 10" xfId="55"/>
    <cellStyle name="20% - アクセント 2 2 11" xfId="56"/>
    <cellStyle name="20% - アクセント 2 2 12" xfId="57"/>
    <cellStyle name="20% - アクセント 2 2 13" xfId="58"/>
    <cellStyle name="20% - アクセント 2 2 2" xfId="59"/>
    <cellStyle name="20% - アクセント 2 2 3" xfId="60"/>
    <cellStyle name="20% - アクセント 2 2 4" xfId="61"/>
    <cellStyle name="20% - アクセント 2 2 5" xfId="62"/>
    <cellStyle name="20% - アクセント 2 2 6" xfId="63"/>
    <cellStyle name="20% - アクセント 2 2 7" xfId="64"/>
    <cellStyle name="20% - アクセント 2 2 8" xfId="65"/>
    <cellStyle name="20% - アクセント 2 2 9" xfId="66"/>
    <cellStyle name="20% - アクセント 2 3" xfId="67"/>
    <cellStyle name="20% - アクセント 2 3 2" xfId="68"/>
    <cellStyle name="20% - アクセント 2 3 3" xfId="69"/>
    <cellStyle name="20% - アクセント 2 3 4" xfId="70"/>
    <cellStyle name="20% - アクセント 2 3 5" xfId="71"/>
    <cellStyle name="20% - アクセント 2 3 6" xfId="72"/>
    <cellStyle name="20% - アクセント 2 3 7" xfId="73"/>
    <cellStyle name="20% - アクセント 2 3 8" xfId="74"/>
    <cellStyle name="20% - アクセント 2 4" xfId="75"/>
    <cellStyle name="20% - アクセント 2 4 2" xfId="76"/>
    <cellStyle name="20% - アクセント 2 4 3" xfId="77"/>
    <cellStyle name="20% - アクセント 2 4 4" xfId="78"/>
    <cellStyle name="20% - アクセント 2 5" xfId="79"/>
    <cellStyle name="20% - アクセント 2 5 2" xfId="80"/>
    <cellStyle name="20% - アクセント 2 5 3" xfId="81"/>
    <cellStyle name="20% - アクセント 2 5 4" xfId="82"/>
    <cellStyle name="20% - アクセント 2 6" xfId="83"/>
    <cellStyle name="20% - アクセント 2 6 2" xfId="84"/>
    <cellStyle name="20% - アクセント 2 6 3" xfId="85"/>
    <cellStyle name="20% - アクセント 2 6 4" xfId="86"/>
    <cellStyle name="20% - アクセント 2 7" xfId="87"/>
    <cellStyle name="20% - アクセント 2 7 2" xfId="88"/>
    <cellStyle name="20% - アクセント 2 7 3" xfId="89"/>
    <cellStyle name="20% - アクセント 2 7 4" xfId="90"/>
    <cellStyle name="20% - アクセント 3" xfId="91"/>
    <cellStyle name="20% - アクセント 3 2" xfId="92"/>
    <cellStyle name="20% - アクセント 3 2 10" xfId="93"/>
    <cellStyle name="20% - アクセント 3 2 11" xfId="94"/>
    <cellStyle name="20% - アクセント 3 2 12" xfId="95"/>
    <cellStyle name="20% - アクセント 3 2 13" xfId="96"/>
    <cellStyle name="20% - アクセント 3 2 2" xfId="97"/>
    <cellStyle name="20% - アクセント 3 2 3" xfId="98"/>
    <cellStyle name="20% - アクセント 3 2 4" xfId="99"/>
    <cellStyle name="20% - アクセント 3 2 5" xfId="100"/>
    <cellStyle name="20% - アクセント 3 2 6" xfId="101"/>
    <cellStyle name="20% - アクセント 3 2 7" xfId="102"/>
    <cellStyle name="20% - アクセント 3 2 8" xfId="103"/>
    <cellStyle name="20% - アクセント 3 2 9" xfId="104"/>
    <cellStyle name="20% - アクセント 3 3" xfId="105"/>
    <cellStyle name="20% - アクセント 3 3 2" xfId="106"/>
    <cellStyle name="20% - アクセント 3 3 3" xfId="107"/>
    <cellStyle name="20% - アクセント 3 3 4" xfId="108"/>
    <cellStyle name="20% - アクセント 3 3 5" xfId="109"/>
    <cellStyle name="20% - アクセント 3 3 6" xfId="110"/>
    <cellStyle name="20% - アクセント 3 3 7" xfId="111"/>
    <cellStyle name="20% - アクセント 3 3 8" xfId="112"/>
    <cellStyle name="20% - アクセント 3 4" xfId="113"/>
    <cellStyle name="20% - アクセント 3 4 2" xfId="114"/>
    <cellStyle name="20% - アクセント 3 4 3" xfId="115"/>
    <cellStyle name="20% - アクセント 3 4 4" xfId="116"/>
    <cellStyle name="20% - アクセント 3 5" xfId="117"/>
    <cellStyle name="20% - アクセント 3 5 2" xfId="118"/>
    <cellStyle name="20% - アクセント 3 5 3" xfId="119"/>
    <cellStyle name="20% - アクセント 3 5 4" xfId="120"/>
    <cellStyle name="20% - アクセント 3 6" xfId="121"/>
    <cellStyle name="20% - アクセント 3 6 2" xfId="122"/>
    <cellStyle name="20% - アクセント 3 6 3" xfId="123"/>
    <cellStyle name="20% - アクセント 3 6 4" xfId="124"/>
    <cellStyle name="20% - アクセント 3 7" xfId="125"/>
    <cellStyle name="20% - アクセント 3 7 2" xfId="126"/>
    <cellStyle name="20% - アクセント 3 7 3" xfId="127"/>
    <cellStyle name="20% - アクセント 3 7 4" xfId="128"/>
    <cellStyle name="20% - アクセント 4" xfId="129"/>
    <cellStyle name="20% - アクセント 4 2" xfId="130"/>
    <cellStyle name="20% - アクセント 4 2 10" xfId="131"/>
    <cellStyle name="20% - アクセント 4 2 11" xfId="132"/>
    <cellStyle name="20% - アクセント 4 2 12" xfId="133"/>
    <cellStyle name="20% - アクセント 4 2 13" xfId="134"/>
    <cellStyle name="20% - アクセント 4 2 2" xfId="135"/>
    <cellStyle name="20% - アクセント 4 2 3" xfId="136"/>
    <cellStyle name="20% - アクセント 4 2 4" xfId="137"/>
    <cellStyle name="20% - アクセント 4 2 5" xfId="138"/>
    <cellStyle name="20% - アクセント 4 2 6" xfId="139"/>
    <cellStyle name="20% - アクセント 4 2 7" xfId="140"/>
    <cellStyle name="20% - アクセント 4 2 8" xfId="141"/>
    <cellStyle name="20% - アクセント 4 2 9" xfId="142"/>
    <cellStyle name="20% - アクセント 4 3" xfId="143"/>
    <cellStyle name="20% - アクセント 4 3 2" xfId="144"/>
    <cellStyle name="20% - アクセント 4 3 3" xfId="145"/>
    <cellStyle name="20% - アクセント 4 3 4" xfId="146"/>
    <cellStyle name="20% - アクセント 4 3 5" xfId="147"/>
    <cellStyle name="20% - アクセント 4 3 6" xfId="148"/>
    <cellStyle name="20% - アクセント 4 3 7" xfId="149"/>
    <cellStyle name="20% - アクセント 4 3 8" xfId="150"/>
    <cellStyle name="20% - アクセント 4 4" xfId="151"/>
    <cellStyle name="20% - アクセント 4 4 2" xfId="152"/>
    <cellStyle name="20% - アクセント 4 4 3" xfId="153"/>
    <cellStyle name="20% - アクセント 4 4 4" xfId="154"/>
    <cellStyle name="20% - アクセント 4 5" xfId="155"/>
    <cellStyle name="20% - アクセント 4 5 2" xfId="156"/>
    <cellStyle name="20% - アクセント 4 5 3" xfId="157"/>
    <cellStyle name="20% - アクセント 4 5 4" xfId="158"/>
    <cellStyle name="20% - アクセント 4 6" xfId="159"/>
    <cellStyle name="20% - アクセント 4 6 2" xfId="160"/>
    <cellStyle name="20% - アクセント 4 6 3" xfId="161"/>
    <cellStyle name="20% - アクセント 4 6 4" xfId="162"/>
    <cellStyle name="20% - アクセント 4 7" xfId="163"/>
    <cellStyle name="20% - アクセント 4 7 2" xfId="164"/>
    <cellStyle name="20% - アクセント 4 7 3" xfId="165"/>
    <cellStyle name="20% - アクセント 4 7 4" xfId="166"/>
    <cellStyle name="20% - アクセント 5" xfId="167"/>
    <cellStyle name="20% - アクセント 5 2" xfId="168"/>
    <cellStyle name="20% - アクセント 5 2 10" xfId="169"/>
    <cellStyle name="20% - アクセント 5 2 11" xfId="170"/>
    <cellStyle name="20% - アクセント 5 2 12" xfId="171"/>
    <cellStyle name="20% - アクセント 5 2 13" xfId="172"/>
    <cellStyle name="20% - アクセント 5 2 2" xfId="173"/>
    <cellStyle name="20% - アクセント 5 2 3" xfId="174"/>
    <cellStyle name="20% - アクセント 5 2 4" xfId="175"/>
    <cellStyle name="20% - アクセント 5 2 5" xfId="176"/>
    <cellStyle name="20% - アクセント 5 2 6" xfId="177"/>
    <cellStyle name="20% - アクセント 5 2 7" xfId="178"/>
    <cellStyle name="20% - アクセント 5 2 8" xfId="179"/>
    <cellStyle name="20% - アクセント 5 2 9" xfId="180"/>
    <cellStyle name="20% - アクセント 5 3" xfId="181"/>
    <cellStyle name="20% - アクセント 5 3 2" xfId="182"/>
    <cellStyle name="20% - アクセント 5 3 3" xfId="183"/>
    <cellStyle name="20% - アクセント 5 3 4" xfId="184"/>
    <cellStyle name="20% - アクセント 5 3 5" xfId="185"/>
    <cellStyle name="20% - アクセント 5 3 6" xfId="186"/>
    <cellStyle name="20% - アクセント 5 3 7" xfId="187"/>
    <cellStyle name="20% - アクセント 5 3 8" xfId="188"/>
    <cellStyle name="20% - アクセント 5 4" xfId="189"/>
    <cellStyle name="20% - アクセント 5 4 2" xfId="190"/>
    <cellStyle name="20% - アクセント 5 4 3" xfId="191"/>
    <cellStyle name="20% - アクセント 5 4 4" xfId="192"/>
    <cellStyle name="20% - アクセント 5 5" xfId="193"/>
    <cellStyle name="20% - アクセント 5 5 2" xfId="194"/>
    <cellStyle name="20% - アクセント 5 5 3" xfId="195"/>
    <cellStyle name="20% - アクセント 5 5 4" xfId="196"/>
    <cellStyle name="20% - アクセント 5 6" xfId="197"/>
    <cellStyle name="20% - アクセント 5 6 2" xfId="198"/>
    <cellStyle name="20% - アクセント 5 6 3" xfId="199"/>
    <cellStyle name="20% - アクセント 5 6 4" xfId="200"/>
    <cellStyle name="20% - アクセント 5 7" xfId="201"/>
    <cellStyle name="20% - アクセント 5 7 2" xfId="202"/>
    <cellStyle name="20% - アクセント 5 7 3" xfId="203"/>
    <cellStyle name="20% - アクセント 5 7 4" xfId="204"/>
    <cellStyle name="20% - アクセント 6" xfId="205"/>
    <cellStyle name="20% - アクセント 6 2" xfId="206"/>
    <cellStyle name="20% - アクセント 6 2 10" xfId="207"/>
    <cellStyle name="20% - アクセント 6 2 11" xfId="208"/>
    <cellStyle name="20% - アクセント 6 2 12" xfId="209"/>
    <cellStyle name="20% - アクセント 6 2 13" xfId="210"/>
    <cellStyle name="20% - アクセント 6 2 2" xfId="211"/>
    <cellStyle name="20% - アクセント 6 2 3" xfId="212"/>
    <cellStyle name="20% - アクセント 6 2 4" xfId="213"/>
    <cellStyle name="20% - アクセント 6 2 5" xfId="214"/>
    <cellStyle name="20% - アクセント 6 2 6" xfId="215"/>
    <cellStyle name="20% - アクセント 6 2 7" xfId="216"/>
    <cellStyle name="20% - アクセント 6 2 8" xfId="217"/>
    <cellStyle name="20% - アクセント 6 2 9" xfId="218"/>
    <cellStyle name="20% - アクセント 6 3" xfId="219"/>
    <cellStyle name="20% - アクセント 6 3 2" xfId="220"/>
    <cellStyle name="20% - アクセント 6 3 3" xfId="221"/>
    <cellStyle name="20% - アクセント 6 3 4" xfId="222"/>
    <cellStyle name="20% - アクセント 6 3 5" xfId="223"/>
    <cellStyle name="20% - アクセント 6 3 6" xfId="224"/>
    <cellStyle name="20% - アクセント 6 3 7" xfId="225"/>
    <cellStyle name="20% - アクセント 6 3 8" xfId="226"/>
    <cellStyle name="20% - アクセント 6 4" xfId="227"/>
    <cellStyle name="20% - アクセント 6 4 2" xfId="228"/>
    <cellStyle name="20% - アクセント 6 4 3" xfId="229"/>
    <cellStyle name="20% - アクセント 6 4 4" xfId="230"/>
    <cellStyle name="20% - アクセント 6 5" xfId="231"/>
    <cellStyle name="20% - アクセント 6 5 2" xfId="232"/>
    <cellStyle name="20% - アクセント 6 5 3" xfId="233"/>
    <cellStyle name="20% - アクセント 6 5 4" xfId="234"/>
    <cellStyle name="20% - アクセント 6 6" xfId="235"/>
    <cellStyle name="20% - アクセント 6 6 2" xfId="236"/>
    <cellStyle name="20% - アクセント 6 6 3" xfId="237"/>
    <cellStyle name="20% - アクセント 6 6 4" xfId="238"/>
    <cellStyle name="20% - アクセント 6 7" xfId="239"/>
    <cellStyle name="20% - アクセント 6 7 2" xfId="240"/>
    <cellStyle name="20% - アクセント 6 7 3" xfId="241"/>
    <cellStyle name="20% - アクセント 6 7 4" xfId="242"/>
    <cellStyle name="40% - アクセント 1" xfId="243"/>
    <cellStyle name="40% - アクセント 1 2" xfId="244"/>
    <cellStyle name="40% - アクセント 1 2 10" xfId="245"/>
    <cellStyle name="40% - アクセント 1 2 11" xfId="246"/>
    <cellStyle name="40% - アクセント 1 2 12" xfId="247"/>
    <cellStyle name="40% - アクセント 1 2 13" xfId="248"/>
    <cellStyle name="40% - アクセント 1 2 2" xfId="249"/>
    <cellStyle name="40% - アクセント 1 2 3" xfId="250"/>
    <cellStyle name="40% - アクセント 1 2 4" xfId="251"/>
    <cellStyle name="40% - アクセント 1 2 5" xfId="252"/>
    <cellStyle name="40% - アクセント 1 2 6" xfId="253"/>
    <cellStyle name="40% - アクセント 1 2 7" xfId="254"/>
    <cellStyle name="40% - アクセント 1 2 8" xfId="255"/>
    <cellStyle name="40% - アクセント 1 2 9" xfId="256"/>
    <cellStyle name="40% - アクセント 1 3" xfId="257"/>
    <cellStyle name="40% - アクセント 1 3 2" xfId="258"/>
    <cellStyle name="40% - アクセント 1 3 3" xfId="259"/>
    <cellStyle name="40% - アクセント 1 3 4" xfId="260"/>
    <cellStyle name="40% - アクセント 1 3 5" xfId="261"/>
    <cellStyle name="40% - アクセント 1 3 6" xfId="262"/>
    <cellStyle name="40% - アクセント 1 3 7" xfId="263"/>
    <cellStyle name="40% - アクセント 1 3 8" xfId="264"/>
    <cellStyle name="40% - アクセント 1 4" xfId="265"/>
    <cellStyle name="40% - アクセント 1 4 2" xfId="266"/>
    <cellStyle name="40% - アクセント 1 4 3" xfId="267"/>
    <cellStyle name="40% - アクセント 1 4 4" xfId="268"/>
    <cellStyle name="40% - アクセント 1 5" xfId="269"/>
    <cellStyle name="40% - アクセント 1 5 2" xfId="270"/>
    <cellStyle name="40% - アクセント 1 5 3" xfId="271"/>
    <cellStyle name="40% - アクセント 1 5 4" xfId="272"/>
    <cellStyle name="40% - アクセント 1 6" xfId="273"/>
    <cellStyle name="40% - アクセント 1 6 2" xfId="274"/>
    <cellStyle name="40% - アクセント 1 6 3" xfId="275"/>
    <cellStyle name="40% - アクセント 1 6 4" xfId="276"/>
    <cellStyle name="40% - アクセント 1 7" xfId="277"/>
    <cellStyle name="40% - アクセント 1 7 2" xfId="278"/>
    <cellStyle name="40% - アクセント 1 7 3" xfId="279"/>
    <cellStyle name="40% - アクセント 1 7 4" xfId="280"/>
    <cellStyle name="40% - アクセント 2" xfId="281"/>
    <cellStyle name="40% - アクセント 2 2" xfId="282"/>
    <cellStyle name="40% - アクセント 2 2 10" xfId="283"/>
    <cellStyle name="40% - アクセント 2 2 11" xfId="284"/>
    <cellStyle name="40% - アクセント 2 2 12" xfId="285"/>
    <cellStyle name="40% - アクセント 2 2 13" xfId="286"/>
    <cellStyle name="40% - アクセント 2 2 2" xfId="287"/>
    <cellStyle name="40% - アクセント 2 2 3" xfId="288"/>
    <cellStyle name="40% - アクセント 2 2 4" xfId="289"/>
    <cellStyle name="40% - アクセント 2 2 5" xfId="290"/>
    <cellStyle name="40% - アクセント 2 2 6" xfId="291"/>
    <cellStyle name="40% - アクセント 2 2 7" xfId="292"/>
    <cellStyle name="40% - アクセント 2 2 8" xfId="293"/>
    <cellStyle name="40% - アクセント 2 2 9" xfId="294"/>
    <cellStyle name="40% - アクセント 2 3" xfId="295"/>
    <cellStyle name="40% - アクセント 2 3 2" xfId="296"/>
    <cellStyle name="40% - アクセント 2 3 3" xfId="297"/>
    <cellStyle name="40% - アクセント 2 3 4" xfId="298"/>
    <cellStyle name="40% - アクセント 2 3 5" xfId="299"/>
    <cellStyle name="40% - アクセント 2 3 6" xfId="300"/>
    <cellStyle name="40% - アクセント 2 3 7" xfId="301"/>
    <cellStyle name="40% - アクセント 2 3 8" xfId="302"/>
    <cellStyle name="40% - アクセント 2 4" xfId="303"/>
    <cellStyle name="40% - アクセント 2 4 2" xfId="304"/>
    <cellStyle name="40% - アクセント 2 4 3" xfId="305"/>
    <cellStyle name="40% - アクセント 2 4 4" xfId="306"/>
    <cellStyle name="40% - アクセント 2 5" xfId="307"/>
    <cellStyle name="40% - アクセント 2 5 2" xfId="308"/>
    <cellStyle name="40% - アクセント 2 5 3" xfId="309"/>
    <cellStyle name="40% - アクセント 2 5 4" xfId="310"/>
    <cellStyle name="40% - アクセント 2 6" xfId="311"/>
    <cellStyle name="40% - アクセント 2 6 2" xfId="312"/>
    <cellStyle name="40% - アクセント 2 6 3" xfId="313"/>
    <cellStyle name="40% - アクセント 2 6 4" xfId="314"/>
    <cellStyle name="40% - アクセント 2 7" xfId="315"/>
    <cellStyle name="40% - アクセント 2 7 2" xfId="316"/>
    <cellStyle name="40% - アクセント 2 7 3" xfId="317"/>
    <cellStyle name="40% - アクセント 2 7 4" xfId="318"/>
    <cellStyle name="40% - アクセント 3" xfId="319"/>
    <cellStyle name="40% - アクセント 3 2" xfId="320"/>
    <cellStyle name="40% - アクセント 3 2 10" xfId="321"/>
    <cellStyle name="40% - アクセント 3 2 11" xfId="322"/>
    <cellStyle name="40% - アクセント 3 2 12" xfId="323"/>
    <cellStyle name="40% - アクセント 3 2 13" xfId="324"/>
    <cellStyle name="40% - アクセント 3 2 2" xfId="325"/>
    <cellStyle name="40% - アクセント 3 2 3" xfId="326"/>
    <cellStyle name="40% - アクセント 3 2 4" xfId="327"/>
    <cellStyle name="40% - アクセント 3 2 5" xfId="328"/>
    <cellStyle name="40% - アクセント 3 2 6" xfId="329"/>
    <cellStyle name="40% - アクセント 3 2 7" xfId="330"/>
    <cellStyle name="40% - アクセント 3 2 8" xfId="331"/>
    <cellStyle name="40% - アクセント 3 2 9" xfId="332"/>
    <cellStyle name="40% - アクセント 3 3" xfId="333"/>
    <cellStyle name="40% - アクセント 3 3 2" xfId="334"/>
    <cellStyle name="40% - アクセント 3 3 3" xfId="335"/>
    <cellStyle name="40% - アクセント 3 3 4" xfId="336"/>
    <cellStyle name="40% - アクセント 3 3 5" xfId="337"/>
    <cellStyle name="40% - アクセント 3 3 6" xfId="338"/>
    <cellStyle name="40% - アクセント 3 3 7" xfId="339"/>
    <cellStyle name="40% - アクセント 3 3 8" xfId="340"/>
    <cellStyle name="40% - アクセント 3 4" xfId="341"/>
    <cellStyle name="40% - アクセント 3 4 2" xfId="342"/>
    <cellStyle name="40% - アクセント 3 4 3" xfId="343"/>
    <cellStyle name="40% - アクセント 3 4 4" xfId="344"/>
    <cellStyle name="40% - アクセント 3 5" xfId="345"/>
    <cellStyle name="40% - アクセント 3 5 2" xfId="346"/>
    <cellStyle name="40% - アクセント 3 5 3" xfId="347"/>
    <cellStyle name="40% - アクセント 3 5 4" xfId="348"/>
    <cellStyle name="40% - アクセント 3 6" xfId="349"/>
    <cellStyle name="40% - アクセント 3 6 2" xfId="350"/>
    <cellStyle name="40% - アクセント 3 6 3" xfId="351"/>
    <cellStyle name="40% - アクセント 3 6 4" xfId="352"/>
    <cellStyle name="40% - アクセント 3 7" xfId="353"/>
    <cellStyle name="40% - アクセント 3 7 2" xfId="354"/>
    <cellStyle name="40% - アクセント 3 7 3" xfId="355"/>
    <cellStyle name="40% - アクセント 3 7 4" xfId="356"/>
    <cellStyle name="40% - アクセント 4" xfId="357"/>
    <cellStyle name="40% - アクセント 4 2" xfId="358"/>
    <cellStyle name="40% - アクセント 4 2 10" xfId="359"/>
    <cellStyle name="40% - アクセント 4 2 11" xfId="360"/>
    <cellStyle name="40% - アクセント 4 2 12" xfId="361"/>
    <cellStyle name="40% - アクセント 4 2 13" xfId="362"/>
    <cellStyle name="40% - アクセント 4 2 2" xfId="363"/>
    <cellStyle name="40% - アクセント 4 2 3" xfId="364"/>
    <cellStyle name="40% - アクセント 4 2 4" xfId="365"/>
    <cellStyle name="40% - アクセント 4 2 5" xfId="366"/>
    <cellStyle name="40% - アクセント 4 2 6" xfId="367"/>
    <cellStyle name="40% - アクセント 4 2 7" xfId="368"/>
    <cellStyle name="40% - アクセント 4 2 8" xfId="369"/>
    <cellStyle name="40% - アクセント 4 2 9" xfId="370"/>
    <cellStyle name="40% - アクセント 4 3" xfId="371"/>
    <cellStyle name="40% - アクセント 4 3 2" xfId="372"/>
    <cellStyle name="40% - アクセント 4 3 3" xfId="373"/>
    <cellStyle name="40% - アクセント 4 3 4" xfId="374"/>
    <cellStyle name="40% - アクセント 4 3 5" xfId="375"/>
    <cellStyle name="40% - アクセント 4 3 6" xfId="376"/>
    <cellStyle name="40% - アクセント 4 3 7" xfId="377"/>
    <cellStyle name="40% - アクセント 4 3 8" xfId="378"/>
    <cellStyle name="40% - アクセント 4 4" xfId="379"/>
    <cellStyle name="40% - アクセント 4 4 2" xfId="380"/>
    <cellStyle name="40% - アクセント 4 4 3" xfId="381"/>
    <cellStyle name="40% - アクセント 4 4 4" xfId="382"/>
    <cellStyle name="40% - アクセント 4 5" xfId="383"/>
    <cellStyle name="40% - アクセント 4 5 2" xfId="384"/>
    <cellStyle name="40% - アクセント 4 5 3" xfId="385"/>
    <cellStyle name="40% - アクセント 4 5 4" xfId="386"/>
    <cellStyle name="40% - アクセント 4 6" xfId="387"/>
    <cellStyle name="40% - アクセント 4 6 2" xfId="388"/>
    <cellStyle name="40% - アクセント 4 6 3" xfId="389"/>
    <cellStyle name="40% - アクセント 4 6 4" xfId="390"/>
    <cellStyle name="40% - アクセント 4 7" xfId="391"/>
    <cellStyle name="40% - アクセント 4 7 2" xfId="392"/>
    <cellStyle name="40% - アクセント 4 7 3" xfId="393"/>
    <cellStyle name="40% - アクセント 4 7 4" xfId="394"/>
    <cellStyle name="40% - アクセント 5" xfId="395"/>
    <cellStyle name="40% - アクセント 5 2" xfId="396"/>
    <cellStyle name="40% - アクセント 5 2 10" xfId="397"/>
    <cellStyle name="40% - アクセント 5 2 11" xfId="398"/>
    <cellStyle name="40% - アクセント 5 2 12" xfId="399"/>
    <cellStyle name="40% - アクセント 5 2 13" xfId="400"/>
    <cellStyle name="40% - アクセント 5 2 2" xfId="401"/>
    <cellStyle name="40% - アクセント 5 2 3" xfId="402"/>
    <cellStyle name="40% - アクセント 5 2 4" xfId="403"/>
    <cellStyle name="40% - アクセント 5 2 5" xfId="404"/>
    <cellStyle name="40% - アクセント 5 2 6" xfId="405"/>
    <cellStyle name="40% - アクセント 5 2 7" xfId="406"/>
    <cellStyle name="40% - アクセント 5 2 8" xfId="407"/>
    <cellStyle name="40% - アクセント 5 2 9" xfId="408"/>
    <cellStyle name="40% - アクセント 5 3" xfId="409"/>
    <cellStyle name="40% - アクセント 5 3 2" xfId="410"/>
    <cellStyle name="40% - アクセント 5 3 3" xfId="411"/>
    <cellStyle name="40% - アクセント 5 3 4" xfId="412"/>
    <cellStyle name="40% - アクセント 5 3 5" xfId="413"/>
    <cellStyle name="40% - アクセント 5 3 6" xfId="414"/>
    <cellStyle name="40% - アクセント 5 3 7" xfId="415"/>
    <cellStyle name="40% - アクセント 5 3 8" xfId="416"/>
    <cellStyle name="40% - アクセント 5 4" xfId="417"/>
    <cellStyle name="40% - アクセント 5 4 2" xfId="418"/>
    <cellStyle name="40% - アクセント 5 4 3" xfId="419"/>
    <cellStyle name="40% - アクセント 5 4 4" xfId="420"/>
    <cellStyle name="40% - アクセント 5 5" xfId="421"/>
    <cellStyle name="40% - アクセント 5 5 2" xfId="422"/>
    <cellStyle name="40% - アクセント 5 5 3" xfId="423"/>
    <cellStyle name="40% - アクセント 5 5 4" xfId="424"/>
    <cellStyle name="40% - アクセント 5 6" xfId="425"/>
    <cellStyle name="40% - アクセント 5 6 2" xfId="426"/>
    <cellStyle name="40% - アクセント 5 6 3" xfId="427"/>
    <cellStyle name="40% - アクセント 5 6 4" xfId="428"/>
    <cellStyle name="40% - アクセント 5 7" xfId="429"/>
    <cellStyle name="40% - アクセント 5 7 2" xfId="430"/>
    <cellStyle name="40% - アクセント 5 7 3" xfId="431"/>
    <cellStyle name="40% - アクセント 5 7 4" xfId="432"/>
    <cellStyle name="40% - アクセント 6" xfId="433"/>
    <cellStyle name="40% - アクセント 6 2" xfId="434"/>
    <cellStyle name="40% - アクセント 6 2 10" xfId="435"/>
    <cellStyle name="40% - アクセント 6 2 11" xfId="436"/>
    <cellStyle name="40% - アクセント 6 2 12" xfId="437"/>
    <cellStyle name="40% - アクセント 6 2 13" xfId="438"/>
    <cellStyle name="40% - アクセント 6 2 2" xfId="439"/>
    <cellStyle name="40% - アクセント 6 2 3" xfId="440"/>
    <cellStyle name="40% - アクセント 6 2 4" xfId="441"/>
    <cellStyle name="40% - アクセント 6 2 5" xfId="442"/>
    <cellStyle name="40% - アクセント 6 2 6" xfId="443"/>
    <cellStyle name="40% - アクセント 6 2 7" xfId="444"/>
    <cellStyle name="40% - アクセント 6 2 8" xfId="445"/>
    <cellStyle name="40% - アクセント 6 2 9" xfId="446"/>
    <cellStyle name="40% - アクセント 6 3" xfId="447"/>
    <cellStyle name="40% - アクセント 6 3 2" xfId="448"/>
    <cellStyle name="40% - アクセント 6 3 3" xfId="449"/>
    <cellStyle name="40% - アクセント 6 3 4" xfId="450"/>
    <cellStyle name="40% - アクセント 6 3 5" xfId="451"/>
    <cellStyle name="40% - アクセント 6 3 6" xfId="452"/>
    <cellStyle name="40% - アクセント 6 3 7" xfId="453"/>
    <cellStyle name="40% - アクセント 6 3 8" xfId="454"/>
    <cellStyle name="40% - アクセント 6 4" xfId="455"/>
    <cellStyle name="40% - アクセント 6 4 2" xfId="456"/>
    <cellStyle name="40% - アクセント 6 4 3" xfId="457"/>
    <cellStyle name="40% - アクセント 6 4 4" xfId="458"/>
    <cellStyle name="40% - アクセント 6 5" xfId="459"/>
    <cellStyle name="40% - アクセント 6 5 2" xfId="460"/>
    <cellStyle name="40% - アクセント 6 5 3" xfId="461"/>
    <cellStyle name="40% - アクセント 6 5 4" xfId="462"/>
    <cellStyle name="40% - アクセント 6 6" xfId="463"/>
    <cellStyle name="40% - アクセント 6 6 2" xfId="464"/>
    <cellStyle name="40% - アクセント 6 6 3" xfId="465"/>
    <cellStyle name="40% - アクセント 6 6 4" xfId="466"/>
    <cellStyle name="40% - アクセント 6 7" xfId="467"/>
    <cellStyle name="40% - アクセント 6 7 2" xfId="468"/>
    <cellStyle name="40% - アクセント 6 7 3" xfId="469"/>
    <cellStyle name="40% - アクセント 6 7 4" xfId="470"/>
    <cellStyle name="60% - アクセント 1" xfId="471"/>
    <cellStyle name="60% - アクセント 1 2" xfId="472"/>
    <cellStyle name="60% - アクセント 1 2 10" xfId="473"/>
    <cellStyle name="60% - アクセント 1 2 11" xfId="474"/>
    <cellStyle name="60% - アクセント 1 2 12" xfId="475"/>
    <cellStyle name="60% - アクセント 1 2 13" xfId="476"/>
    <cellStyle name="60% - アクセント 1 2 2" xfId="477"/>
    <cellStyle name="60% - アクセント 1 2 3" xfId="478"/>
    <cellStyle name="60% - アクセント 1 2 4" xfId="479"/>
    <cellStyle name="60% - アクセント 1 2 5" xfId="480"/>
    <cellStyle name="60% - アクセント 1 2 6" xfId="481"/>
    <cellStyle name="60% - アクセント 1 2 7" xfId="482"/>
    <cellStyle name="60% - アクセント 1 2 8" xfId="483"/>
    <cellStyle name="60% - アクセント 1 2 9" xfId="484"/>
    <cellStyle name="60% - アクセント 1 3" xfId="485"/>
    <cellStyle name="60% - アクセント 1 3 2" xfId="486"/>
    <cellStyle name="60% - アクセント 1 3 3" xfId="487"/>
    <cellStyle name="60% - アクセント 1 3 4" xfId="488"/>
    <cellStyle name="60% - アクセント 1 3 5" xfId="489"/>
    <cellStyle name="60% - アクセント 1 3 6" xfId="490"/>
    <cellStyle name="60% - アクセント 1 3 7" xfId="491"/>
    <cellStyle name="60% - アクセント 1 3 8" xfId="492"/>
    <cellStyle name="60% - アクセント 1 4" xfId="493"/>
    <cellStyle name="60% - アクセント 1 4 2" xfId="494"/>
    <cellStyle name="60% - アクセント 1 4 3" xfId="495"/>
    <cellStyle name="60% - アクセント 1 4 4" xfId="496"/>
    <cellStyle name="60% - アクセント 1 5" xfId="497"/>
    <cellStyle name="60% - アクセント 1 5 2" xfId="498"/>
    <cellStyle name="60% - アクセント 1 5 3" xfId="499"/>
    <cellStyle name="60% - アクセント 1 5 4" xfId="500"/>
    <cellStyle name="60% - アクセント 1 6" xfId="501"/>
    <cellStyle name="60% - アクセント 1 6 2" xfId="502"/>
    <cellStyle name="60% - アクセント 1 6 3" xfId="503"/>
    <cellStyle name="60% - アクセント 1 6 4" xfId="504"/>
    <cellStyle name="60% - アクセント 1 7" xfId="505"/>
    <cellStyle name="60% - アクセント 1 7 2" xfId="506"/>
    <cellStyle name="60% - アクセント 1 7 3" xfId="507"/>
    <cellStyle name="60% - アクセント 1 7 4" xfId="508"/>
    <cellStyle name="60% - アクセント 2" xfId="509"/>
    <cellStyle name="60% - アクセント 2 2" xfId="510"/>
    <cellStyle name="60% - アクセント 2 2 10" xfId="511"/>
    <cellStyle name="60% - アクセント 2 2 11" xfId="512"/>
    <cellStyle name="60% - アクセント 2 2 12" xfId="513"/>
    <cellStyle name="60% - アクセント 2 2 13" xfId="514"/>
    <cellStyle name="60% - アクセント 2 2 2" xfId="515"/>
    <cellStyle name="60% - アクセント 2 2 3" xfId="516"/>
    <cellStyle name="60% - アクセント 2 2 4" xfId="517"/>
    <cellStyle name="60% - アクセント 2 2 5" xfId="518"/>
    <cellStyle name="60% - アクセント 2 2 6" xfId="519"/>
    <cellStyle name="60% - アクセント 2 2 7" xfId="520"/>
    <cellStyle name="60% - アクセント 2 2 8" xfId="521"/>
    <cellStyle name="60% - アクセント 2 2 9" xfId="522"/>
    <cellStyle name="60% - アクセント 2 3" xfId="523"/>
    <cellStyle name="60% - アクセント 2 3 2" xfId="524"/>
    <cellStyle name="60% - アクセント 2 3 3" xfId="525"/>
    <cellStyle name="60% - アクセント 2 3 4" xfId="526"/>
    <cellStyle name="60% - アクセント 2 3 5" xfId="527"/>
    <cellStyle name="60% - アクセント 2 3 6" xfId="528"/>
    <cellStyle name="60% - アクセント 2 3 7" xfId="529"/>
    <cellStyle name="60% - アクセント 2 3 8" xfId="530"/>
    <cellStyle name="60% - アクセント 2 4" xfId="531"/>
    <cellStyle name="60% - アクセント 2 4 2" xfId="532"/>
    <cellStyle name="60% - アクセント 2 4 3" xfId="533"/>
    <cellStyle name="60% - アクセント 2 4 4" xfId="534"/>
    <cellStyle name="60% - アクセント 2 5" xfId="535"/>
    <cellStyle name="60% - アクセント 2 5 2" xfId="536"/>
    <cellStyle name="60% - アクセント 2 5 3" xfId="537"/>
    <cellStyle name="60% - アクセント 2 5 4" xfId="538"/>
    <cellStyle name="60% - アクセント 2 6" xfId="539"/>
    <cellStyle name="60% - アクセント 2 6 2" xfId="540"/>
    <cellStyle name="60% - アクセント 2 6 3" xfId="541"/>
    <cellStyle name="60% - アクセント 2 6 4" xfId="542"/>
    <cellStyle name="60% - アクセント 2 7" xfId="543"/>
    <cellStyle name="60% - アクセント 2 7 2" xfId="544"/>
    <cellStyle name="60% - アクセント 2 7 3" xfId="545"/>
    <cellStyle name="60% - アクセント 2 7 4" xfId="546"/>
    <cellStyle name="60% - アクセント 3" xfId="547"/>
    <cellStyle name="60% - アクセント 3 2" xfId="548"/>
    <cellStyle name="60% - アクセント 3 2 10" xfId="549"/>
    <cellStyle name="60% - アクセント 3 2 11" xfId="550"/>
    <cellStyle name="60% - アクセント 3 2 12" xfId="551"/>
    <cellStyle name="60% - アクセント 3 2 13" xfId="552"/>
    <cellStyle name="60% - アクセント 3 2 2" xfId="553"/>
    <cellStyle name="60% - アクセント 3 2 3" xfId="554"/>
    <cellStyle name="60% - アクセント 3 2 4" xfId="555"/>
    <cellStyle name="60% - アクセント 3 2 5" xfId="556"/>
    <cellStyle name="60% - アクセント 3 2 6" xfId="557"/>
    <cellStyle name="60% - アクセント 3 2 7" xfId="558"/>
    <cellStyle name="60% - アクセント 3 2 8" xfId="559"/>
    <cellStyle name="60% - アクセント 3 2 9" xfId="560"/>
    <cellStyle name="60% - アクセント 3 3" xfId="561"/>
    <cellStyle name="60% - アクセント 3 3 2" xfId="562"/>
    <cellStyle name="60% - アクセント 3 3 3" xfId="563"/>
    <cellStyle name="60% - アクセント 3 3 4" xfId="564"/>
    <cellStyle name="60% - アクセント 3 3 5" xfId="565"/>
    <cellStyle name="60% - アクセント 3 3 6" xfId="566"/>
    <cellStyle name="60% - アクセント 3 3 7" xfId="567"/>
    <cellStyle name="60% - アクセント 3 3 8" xfId="568"/>
    <cellStyle name="60% - アクセント 3 4" xfId="569"/>
    <cellStyle name="60% - アクセント 3 4 2" xfId="570"/>
    <cellStyle name="60% - アクセント 3 4 3" xfId="571"/>
    <cellStyle name="60% - アクセント 3 4 4" xfId="572"/>
    <cellStyle name="60% - アクセント 3 5" xfId="573"/>
    <cellStyle name="60% - アクセント 3 5 2" xfId="574"/>
    <cellStyle name="60% - アクセント 3 5 3" xfId="575"/>
    <cellStyle name="60% - アクセント 3 5 4" xfId="576"/>
    <cellStyle name="60% - アクセント 3 6" xfId="577"/>
    <cellStyle name="60% - アクセント 3 6 2" xfId="578"/>
    <cellStyle name="60% - アクセント 3 6 3" xfId="579"/>
    <cellStyle name="60% - アクセント 3 6 4" xfId="580"/>
    <cellStyle name="60% - アクセント 3 7" xfId="581"/>
    <cellStyle name="60% - アクセント 3 7 2" xfId="582"/>
    <cellStyle name="60% - アクセント 3 7 3" xfId="583"/>
    <cellStyle name="60% - アクセント 3 7 4" xfId="584"/>
    <cellStyle name="60% - アクセント 4" xfId="585"/>
    <cellStyle name="60% - アクセント 4 2" xfId="586"/>
    <cellStyle name="60% - アクセント 4 2 10" xfId="587"/>
    <cellStyle name="60% - アクセント 4 2 11" xfId="588"/>
    <cellStyle name="60% - アクセント 4 2 12" xfId="589"/>
    <cellStyle name="60% - アクセント 4 2 13" xfId="590"/>
    <cellStyle name="60% - アクセント 4 2 2" xfId="591"/>
    <cellStyle name="60% - アクセント 4 2 3" xfId="592"/>
    <cellStyle name="60% - アクセント 4 2 4" xfId="593"/>
    <cellStyle name="60% - アクセント 4 2 5" xfId="594"/>
    <cellStyle name="60% - アクセント 4 2 6" xfId="595"/>
    <cellStyle name="60% - アクセント 4 2 7" xfId="596"/>
    <cellStyle name="60% - アクセント 4 2 8" xfId="597"/>
    <cellStyle name="60% - アクセント 4 2 9" xfId="598"/>
    <cellStyle name="60% - アクセント 4 3" xfId="599"/>
    <cellStyle name="60% - アクセント 4 3 2" xfId="600"/>
    <cellStyle name="60% - アクセント 4 3 3" xfId="601"/>
    <cellStyle name="60% - アクセント 4 3 4" xfId="602"/>
    <cellStyle name="60% - アクセント 4 3 5" xfId="603"/>
    <cellStyle name="60% - アクセント 4 3 6" xfId="604"/>
    <cellStyle name="60% - アクセント 4 3 7" xfId="605"/>
    <cellStyle name="60% - アクセント 4 3 8" xfId="606"/>
    <cellStyle name="60% - アクセント 4 4" xfId="607"/>
    <cellStyle name="60% - アクセント 4 4 2" xfId="608"/>
    <cellStyle name="60% - アクセント 4 4 3" xfId="609"/>
    <cellStyle name="60% - アクセント 4 4 4" xfId="610"/>
    <cellStyle name="60% - アクセント 4 5" xfId="611"/>
    <cellStyle name="60% - アクセント 4 5 2" xfId="612"/>
    <cellStyle name="60% - アクセント 4 5 3" xfId="613"/>
    <cellStyle name="60% - アクセント 4 5 4" xfId="614"/>
    <cellStyle name="60% - アクセント 4 6" xfId="615"/>
    <cellStyle name="60% - アクセント 4 6 2" xfId="616"/>
    <cellStyle name="60% - アクセント 4 6 3" xfId="617"/>
    <cellStyle name="60% - アクセント 4 6 4" xfId="618"/>
    <cellStyle name="60% - アクセント 4 7" xfId="619"/>
    <cellStyle name="60% - アクセント 4 7 2" xfId="620"/>
    <cellStyle name="60% - アクセント 4 7 3" xfId="621"/>
    <cellStyle name="60% - アクセント 4 7 4" xfId="622"/>
    <cellStyle name="60% - アクセント 5" xfId="623"/>
    <cellStyle name="60% - アクセント 5 2" xfId="624"/>
    <cellStyle name="60% - アクセント 5 2 10" xfId="625"/>
    <cellStyle name="60% - アクセント 5 2 11" xfId="626"/>
    <cellStyle name="60% - アクセント 5 2 12" xfId="627"/>
    <cellStyle name="60% - アクセント 5 2 13" xfId="628"/>
    <cellStyle name="60% - アクセント 5 2 2" xfId="629"/>
    <cellStyle name="60% - アクセント 5 2 3" xfId="630"/>
    <cellStyle name="60% - アクセント 5 2 4" xfId="631"/>
    <cellStyle name="60% - アクセント 5 2 5" xfId="632"/>
    <cellStyle name="60% - アクセント 5 2 6" xfId="633"/>
    <cellStyle name="60% - アクセント 5 2 7" xfId="634"/>
    <cellStyle name="60% - アクセント 5 2 8" xfId="635"/>
    <cellStyle name="60% - アクセント 5 2 9" xfId="636"/>
    <cellStyle name="60% - アクセント 5 3" xfId="637"/>
    <cellStyle name="60% - アクセント 5 3 2" xfId="638"/>
    <cellStyle name="60% - アクセント 5 3 3" xfId="639"/>
    <cellStyle name="60% - アクセント 5 3 4" xfId="640"/>
    <cellStyle name="60% - アクセント 5 3 5" xfId="641"/>
    <cellStyle name="60% - アクセント 5 3 6" xfId="642"/>
    <cellStyle name="60% - アクセント 5 3 7" xfId="643"/>
    <cellStyle name="60% - アクセント 5 3 8" xfId="644"/>
    <cellStyle name="60% - アクセント 5 4" xfId="645"/>
    <cellStyle name="60% - アクセント 5 4 2" xfId="646"/>
    <cellStyle name="60% - アクセント 5 4 3" xfId="647"/>
    <cellStyle name="60% - アクセント 5 4 4" xfId="648"/>
    <cellStyle name="60% - アクセント 5 5" xfId="649"/>
    <cellStyle name="60% - アクセント 5 5 2" xfId="650"/>
    <cellStyle name="60% - アクセント 5 5 3" xfId="651"/>
    <cellStyle name="60% - アクセント 5 5 4" xfId="652"/>
    <cellStyle name="60% - アクセント 5 6" xfId="653"/>
    <cellStyle name="60% - アクセント 5 6 2" xfId="654"/>
    <cellStyle name="60% - アクセント 5 6 3" xfId="655"/>
    <cellStyle name="60% - アクセント 5 6 4" xfId="656"/>
    <cellStyle name="60% - アクセント 5 7" xfId="657"/>
    <cellStyle name="60% - アクセント 5 7 2" xfId="658"/>
    <cellStyle name="60% - アクセント 5 7 3" xfId="659"/>
    <cellStyle name="60% - アクセント 5 7 4" xfId="660"/>
    <cellStyle name="60% - アクセント 6" xfId="661"/>
    <cellStyle name="60% - アクセント 6 2" xfId="662"/>
    <cellStyle name="60% - アクセント 6 2 10" xfId="663"/>
    <cellStyle name="60% - アクセント 6 2 11" xfId="664"/>
    <cellStyle name="60% - アクセント 6 2 12" xfId="665"/>
    <cellStyle name="60% - アクセント 6 2 13" xfId="666"/>
    <cellStyle name="60% - アクセント 6 2 2" xfId="667"/>
    <cellStyle name="60% - アクセント 6 2 3" xfId="668"/>
    <cellStyle name="60% - アクセント 6 2 4" xfId="669"/>
    <cellStyle name="60% - アクセント 6 2 5" xfId="670"/>
    <cellStyle name="60% - アクセント 6 2 6" xfId="671"/>
    <cellStyle name="60% - アクセント 6 2 7" xfId="672"/>
    <cellStyle name="60% - アクセント 6 2 8" xfId="673"/>
    <cellStyle name="60% - アクセント 6 2 9" xfId="674"/>
    <cellStyle name="60% - アクセント 6 3" xfId="675"/>
    <cellStyle name="60% - アクセント 6 3 2" xfId="676"/>
    <cellStyle name="60% - アクセント 6 3 3" xfId="677"/>
    <cellStyle name="60% - アクセント 6 3 4" xfId="678"/>
    <cellStyle name="60% - アクセント 6 3 5" xfId="679"/>
    <cellStyle name="60% - アクセント 6 3 6" xfId="680"/>
    <cellStyle name="60% - アクセント 6 3 7" xfId="681"/>
    <cellStyle name="60% - アクセント 6 3 8" xfId="682"/>
    <cellStyle name="60% - アクセント 6 4" xfId="683"/>
    <cellStyle name="60% - アクセント 6 4 2" xfId="684"/>
    <cellStyle name="60% - アクセント 6 4 3" xfId="685"/>
    <cellStyle name="60% - アクセント 6 4 4" xfId="686"/>
    <cellStyle name="60% - アクセント 6 5" xfId="687"/>
    <cellStyle name="60% - アクセント 6 5 2" xfId="688"/>
    <cellStyle name="60% - アクセント 6 5 3" xfId="689"/>
    <cellStyle name="60% - アクセント 6 5 4" xfId="690"/>
    <cellStyle name="60% - アクセント 6 6" xfId="691"/>
    <cellStyle name="60% - アクセント 6 6 2" xfId="692"/>
    <cellStyle name="60% - アクセント 6 6 3" xfId="693"/>
    <cellStyle name="60% - アクセント 6 6 4" xfId="694"/>
    <cellStyle name="60% - アクセント 6 7" xfId="695"/>
    <cellStyle name="60% - アクセント 6 7 2" xfId="696"/>
    <cellStyle name="60% - アクセント 6 7 3" xfId="697"/>
    <cellStyle name="60% - アクセント 6 7 4" xfId="698"/>
    <cellStyle name="Normal_Armstrong_Pin_Mapping_rev7" xfId="699"/>
    <cellStyle name="アクセント 1" xfId="700"/>
    <cellStyle name="アクセント 1 2" xfId="701"/>
    <cellStyle name="アクセント 1 2 10" xfId="702"/>
    <cellStyle name="アクセント 1 2 11" xfId="703"/>
    <cellStyle name="アクセント 1 2 12" xfId="704"/>
    <cellStyle name="アクセント 1 2 13" xfId="705"/>
    <cellStyle name="アクセント 1 2 2" xfId="706"/>
    <cellStyle name="アクセント 1 2 3" xfId="707"/>
    <cellStyle name="アクセント 1 2 4" xfId="708"/>
    <cellStyle name="アクセント 1 2 5" xfId="709"/>
    <cellStyle name="アクセント 1 2 6" xfId="710"/>
    <cellStyle name="アクセント 1 2 7" xfId="711"/>
    <cellStyle name="アクセント 1 2 8" xfId="712"/>
    <cellStyle name="アクセント 1 2 9" xfId="713"/>
    <cellStyle name="アクセント 1 3" xfId="714"/>
    <cellStyle name="アクセント 1 3 2" xfId="715"/>
    <cellStyle name="アクセント 1 3 3" xfId="716"/>
    <cellStyle name="アクセント 1 3 4" xfId="717"/>
    <cellStyle name="アクセント 1 3 5" xfId="718"/>
    <cellStyle name="アクセント 1 3 6" xfId="719"/>
    <cellStyle name="アクセント 1 3 7" xfId="720"/>
    <cellStyle name="アクセント 1 3 8" xfId="721"/>
    <cellStyle name="アクセント 1 4" xfId="722"/>
    <cellStyle name="アクセント 1 4 2" xfId="723"/>
    <cellStyle name="アクセント 1 4 3" xfId="724"/>
    <cellStyle name="アクセント 1 4 4" xfId="725"/>
    <cellStyle name="アクセント 1 5" xfId="726"/>
    <cellStyle name="アクセント 1 5 2" xfId="727"/>
    <cellStyle name="アクセント 1 5 3" xfId="728"/>
    <cellStyle name="アクセント 1 5 4" xfId="729"/>
    <cellStyle name="アクセント 1 6" xfId="730"/>
    <cellStyle name="アクセント 1 6 2" xfId="731"/>
    <cellStyle name="アクセント 1 6 3" xfId="732"/>
    <cellStyle name="アクセント 1 6 4" xfId="733"/>
    <cellStyle name="アクセント 1 7" xfId="734"/>
    <cellStyle name="アクセント 1 7 2" xfId="735"/>
    <cellStyle name="アクセント 1 7 3" xfId="736"/>
    <cellStyle name="アクセント 1 7 4" xfId="737"/>
    <cellStyle name="アクセント 2" xfId="738"/>
    <cellStyle name="アクセント 2 2" xfId="739"/>
    <cellStyle name="アクセント 2 2 10" xfId="740"/>
    <cellStyle name="アクセント 2 2 11" xfId="741"/>
    <cellStyle name="アクセント 2 2 12" xfId="742"/>
    <cellStyle name="アクセント 2 2 13" xfId="743"/>
    <cellStyle name="アクセント 2 2 2" xfId="744"/>
    <cellStyle name="アクセント 2 2 3" xfId="745"/>
    <cellStyle name="アクセント 2 2 4" xfId="746"/>
    <cellStyle name="アクセント 2 2 5" xfId="747"/>
    <cellStyle name="アクセント 2 2 6" xfId="748"/>
    <cellStyle name="アクセント 2 2 7" xfId="749"/>
    <cellStyle name="アクセント 2 2 8" xfId="750"/>
    <cellStyle name="アクセント 2 2 9" xfId="751"/>
    <cellStyle name="アクセント 2 3" xfId="752"/>
    <cellStyle name="アクセント 2 3 2" xfId="753"/>
    <cellStyle name="アクセント 2 3 3" xfId="754"/>
    <cellStyle name="アクセント 2 3 4" xfId="755"/>
    <cellStyle name="アクセント 2 3 5" xfId="756"/>
    <cellStyle name="アクセント 2 3 6" xfId="757"/>
    <cellStyle name="アクセント 2 3 7" xfId="758"/>
    <cellStyle name="アクセント 2 3 8" xfId="759"/>
    <cellStyle name="アクセント 2 4" xfId="760"/>
    <cellStyle name="アクセント 2 4 2" xfId="761"/>
    <cellStyle name="アクセント 2 4 3" xfId="762"/>
    <cellStyle name="アクセント 2 4 4" xfId="763"/>
    <cellStyle name="アクセント 2 5" xfId="764"/>
    <cellStyle name="アクセント 2 5 2" xfId="765"/>
    <cellStyle name="アクセント 2 5 3" xfId="766"/>
    <cellStyle name="アクセント 2 5 4" xfId="767"/>
    <cellStyle name="アクセント 2 6" xfId="768"/>
    <cellStyle name="アクセント 2 6 2" xfId="769"/>
    <cellStyle name="アクセント 2 6 3" xfId="770"/>
    <cellStyle name="アクセント 2 6 4" xfId="771"/>
    <cellStyle name="アクセント 2 7" xfId="772"/>
    <cellStyle name="アクセント 2 7 2" xfId="773"/>
    <cellStyle name="アクセント 2 7 3" xfId="774"/>
    <cellStyle name="アクセント 2 7 4" xfId="775"/>
    <cellStyle name="アクセント 3" xfId="776"/>
    <cellStyle name="アクセント 3 2" xfId="777"/>
    <cellStyle name="アクセント 3 2 10" xfId="778"/>
    <cellStyle name="アクセント 3 2 11" xfId="779"/>
    <cellStyle name="アクセント 3 2 12" xfId="780"/>
    <cellStyle name="アクセント 3 2 13" xfId="781"/>
    <cellStyle name="アクセント 3 2 2" xfId="782"/>
    <cellStyle name="アクセント 3 2 3" xfId="783"/>
    <cellStyle name="アクセント 3 2 4" xfId="784"/>
    <cellStyle name="アクセント 3 2 5" xfId="785"/>
    <cellStyle name="アクセント 3 2 6" xfId="786"/>
    <cellStyle name="アクセント 3 2 7" xfId="787"/>
    <cellStyle name="アクセント 3 2 8" xfId="788"/>
    <cellStyle name="アクセント 3 2 9" xfId="789"/>
    <cellStyle name="アクセント 3 3" xfId="790"/>
    <cellStyle name="アクセント 3 3 2" xfId="791"/>
    <cellStyle name="アクセント 3 3 3" xfId="792"/>
    <cellStyle name="アクセント 3 3 4" xfId="793"/>
    <cellStyle name="アクセント 3 3 5" xfId="794"/>
    <cellStyle name="アクセント 3 3 6" xfId="795"/>
    <cellStyle name="アクセント 3 3 7" xfId="796"/>
    <cellStyle name="アクセント 3 3 8" xfId="797"/>
    <cellStyle name="アクセント 3 4" xfId="798"/>
    <cellStyle name="アクセント 3 4 2" xfId="799"/>
    <cellStyle name="アクセント 3 4 3" xfId="800"/>
    <cellStyle name="アクセント 3 4 4" xfId="801"/>
    <cellStyle name="アクセント 3 5" xfId="802"/>
    <cellStyle name="アクセント 3 5 2" xfId="803"/>
    <cellStyle name="アクセント 3 5 3" xfId="804"/>
    <cellStyle name="アクセント 3 5 4" xfId="805"/>
    <cellStyle name="アクセント 3 6" xfId="806"/>
    <cellStyle name="アクセント 3 6 2" xfId="807"/>
    <cellStyle name="アクセント 3 6 3" xfId="808"/>
    <cellStyle name="アクセント 3 6 4" xfId="809"/>
    <cellStyle name="アクセント 3 7" xfId="810"/>
    <cellStyle name="アクセント 3 7 2" xfId="811"/>
    <cellStyle name="アクセント 3 7 3" xfId="812"/>
    <cellStyle name="アクセント 3 7 4" xfId="813"/>
    <cellStyle name="アクセント 4" xfId="814"/>
    <cellStyle name="アクセント 4 2" xfId="815"/>
    <cellStyle name="アクセント 4 2 10" xfId="816"/>
    <cellStyle name="アクセント 4 2 11" xfId="817"/>
    <cellStyle name="アクセント 4 2 12" xfId="818"/>
    <cellStyle name="アクセント 4 2 13" xfId="819"/>
    <cellStyle name="アクセント 4 2 2" xfId="820"/>
    <cellStyle name="アクセント 4 2 3" xfId="821"/>
    <cellStyle name="アクセント 4 2 4" xfId="822"/>
    <cellStyle name="アクセント 4 2 5" xfId="823"/>
    <cellStyle name="アクセント 4 2 6" xfId="824"/>
    <cellStyle name="アクセント 4 2 7" xfId="825"/>
    <cellStyle name="アクセント 4 2 8" xfId="826"/>
    <cellStyle name="アクセント 4 2 9" xfId="827"/>
    <cellStyle name="アクセント 4 3" xfId="828"/>
    <cellStyle name="アクセント 4 3 2" xfId="829"/>
    <cellStyle name="アクセント 4 3 3" xfId="830"/>
    <cellStyle name="アクセント 4 3 4" xfId="831"/>
    <cellStyle name="アクセント 4 3 5" xfId="832"/>
    <cellStyle name="アクセント 4 3 6" xfId="833"/>
    <cellStyle name="アクセント 4 3 7" xfId="834"/>
    <cellStyle name="アクセント 4 3 8" xfId="835"/>
    <cellStyle name="アクセント 4 4" xfId="836"/>
    <cellStyle name="アクセント 4 4 2" xfId="837"/>
    <cellStyle name="アクセント 4 4 3" xfId="838"/>
    <cellStyle name="アクセント 4 4 4" xfId="839"/>
    <cellStyle name="アクセント 4 5" xfId="840"/>
    <cellStyle name="アクセント 4 5 2" xfId="841"/>
    <cellStyle name="アクセント 4 5 3" xfId="842"/>
    <cellStyle name="アクセント 4 5 4" xfId="843"/>
    <cellStyle name="アクセント 4 6" xfId="844"/>
    <cellStyle name="アクセント 4 6 2" xfId="845"/>
    <cellStyle name="アクセント 4 6 3" xfId="846"/>
    <cellStyle name="アクセント 4 6 4" xfId="847"/>
    <cellStyle name="アクセント 4 7" xfId="848"/>
    <cellStyle name="アクセント 4 7 2" xfId="849"/>
    <cellStyle name="アクセント 4 7 3" xfId="850"/>
    <cellStyle name="アクセント 4 7 4" xfId="851"/>
    <cellStyle name="アクセント 5" xfId="852"/>
    <cellStyle name="アクセント 5 2" xfId="853"/>
    <cellStyle name="アクセント 5 2 10" xfId="854"/>
    <cellStyle name="アクセント 5 2 11" xfId="855"/>
    <cellStyle name="アクセント 5 2 12" xfId="856"/>
    <cellStyle name="アクセント 5 2 13" xfId="857"/>
    <cellStyle name="アクセント 5 2 2" xfId="858"/>
    <cellStyle name="アクセント 5 2 3" xfId="859"/>
    <cellStyle name="アクセント 5 2 4" xfId="860"/>
    <cellStyle name="アクセント 5 2 5" xfId="861"/>
    <cellStyle name="アクセント 5 2 6" xfId="862"/>
    <cellStyle name="アクセント 5 2 7" xfId="863"/>
    <cellStyle name="アクセント 5 2 8" xfId="864"/>
    <cellStyle name="アクセント 5 2 9" xfId="865"/>
    <cellStyle name="アクセント 5 3" xfId="866"/>
    <cellStyle name="アクセント 5 3 2" xfId="867"/>
    <cellStyle name="アクセント 5 3 3" xfId="868"/>
    <cellStyle name="アクセント 5 3 4" xfId="869"/>
    <cellStyle name="アクセント 5 3 5" xfId="870"/>
    <cellStyle name="アクセント 5 3 6" xfId="871"/>
    <cellStyle name="アクセント 5 3 7" xfId="872"/>
    <cellStyle name="アクセント 5 3 8" xfId="873"/>
    <cellStyle name="アクセント 5 4" xfId="874"/>
    <cellStyle name="アクセント 5 4 2" xfId="875"/>
    <cellStyle name="アクセント 5 4 3" xfId="876"/>
    <cellStyle name="アクセント 5 4 4" xfId="877"/>
    <cellStyle name="アクセント 5 5" xfId="878"/>
    <cellStyle name="アクセント 5 5 2" xfId="879"/>
    <cellStyle name="アクセント 5 5 3" xfId="880"/>
    <cellStyle name="アクセント 5 5 4" xfId="881"/>
    <cellStyle name="アクセント 5 6" xfId="882"/>
    <cellStyle name="アクセント 5 6 2" xfId="883"/>
    <cellStyle name="アクセント 5 6 3" xfId="884"/>
    <cellStyle name="アクセント 5 6 4" xfId="885"/>
    <cellStyle name="アクセント 5 7" xfId="886"/>
    <cellStyle name="アクセント 5 7 2" xfId="887"/>
    <cellStyle name="アクセント 5 7 3" xfId="888"/>
    <cellStyle name="アクセント 5 7 4" xfId="889"/>
    <cellStyle name="アクセント 6" xfId="890"/>
    <cellStyle name="アクセント 6 2" xfId="891"/>
    <cellStyle name="アクセント 6 2 10" xfId="892"/>
    <cellStyle name="アクセント 6 2 11" xfId="893"/>
    <cellStyle name="アクセント 6 2 12" xfId="894"/>
    <cellStyle name="アクセント 6 2 13" xfId="895"/>
    <cellStyle name="アクセント 6 2 2" xfId="896"/>
    <cellStyle name="アクセント 6 2 3" xfId="897"/>
    <cellStyle name="アクセント 6 2 4" xfId="898"/>
    <cellStyle name="アクセント 6 2 5" xfId="899"/>
    <cellStyle name="アクセント 6 2 6" xfId="900"/>
    <cellStyle name="アクセント 6 2 7" xfId="901"/>
    <cellStyle name="アクセント 6 2 8" xfId="902"/>
    <cellStyle name="アクセント 6 2 9" xfId="903"/>
    <cellStyle name="アクセント 6 3" xfId="904"/>
    <cellStyle name="アクセント 6 3 2" xfId="905"/>
    <cellStyle name="アクセント 6 3 3" xfId="906"/>
    <cellStyle name="アクセント 6 3 4" xfId="907"/>
    <cellStyle name="アクセント 6 3 5" xfId="908"/>
    <cellStyle name="アクセント 6 3 6" xfId="909"/>
    <cellStyle name="アクセント 6 3 7" xfId="910"/>
    <cellStyle name="アクセント 6 3 8" xfId="911"/>
    <cellStyle name="アクセント 6 4" xfId="912"/>
    <cellStyle name="アクセント 6 4 2" xfId="913"/>
    <cellStyle name="アクセント 6 4 3" xfId="914"/>
    <cellStyle name="アクセント 6 4 4" xfId="915"/>
    <cellStyle name="アクセント 6 5" xfId="916"/>
    <cellStyle name="アクセント 6 5 2" xfId="917"/>
    <cellStyle name="アクセント 6 5 3" xfId="918"/>
    <cellStyle name="アクセント 6 5 4" xfId="919"/>
    <cellStyle name="アクセント 6 6" xfId="920"/>
    <cellStyle name="アクセント 6 6 2" xfId="921"/>
    <cellStyle name="アクセント 6 6 3" xfId="922"/>
    <cellStyle name="アクセント 6 6 4" xfId="923"/>
    <cellStyle name="アクセント 6 7" xfId="924"/>
    <cellStyle name="アクセント 6 7 2" xfId="925"/>
    <cellStyle name="アクセント 6 7 3" xfId="926"/>
    <cellStyle name="アクセント 6 7 4" xfId="927"/>
    <cellStyle name="タイトル" xfId="928"/>
    <cellStyle name="タイトル 2" xfId="929"/>
    <cellStyle name="タイトル 2 10" xfId="930"/>
    <cellStyle name="タイトル 2 11" xfId="931"/>
    <cellStyle name="タイトル 2 12" xfId="932"/>
    <cellStyle name="タイトル 2 13" xfId="933"/>
    <cellStyle name="タイトル 2 2" xfId="934"/>
    <cellStyle name="タイトル 2 3" xfId="935"/>
    <cellStyle name="タイトル 2 4" xfId="936"/>
    <cellStyle name="タイトル 2 5" xfId="937"/>
    <cellStyle name="タイトル 2 6" xfId="938"/>
    <cellStyle name="タイトル 2 7" xfId="939"/>
    <cellStyle name="タイトル 2 8" xfId="940"/>
    <cellStyle name="タイトル 2 9" xfId="941"/>
    <cellStyle name="タイトル 3" xfId="942"/>
    <cellStyle name="タイトル 3 2" xfId="943"/>
    <cellStyle name="タイトル 3 3" xfId="944"/>
    <cellStyle name="タイトル 3 4" xfId="945"/>
    <cellStyle name="タイトル 3 5" xfId="946"/>
    <cellStyle name="タイトル 3 6" xfId="947"/>
    <cellStyle name="タイトル 3 7" xfId="948"/>
    <cellStyle name="タイトル 3 8" xfId="949"/>
    <cellStyle name="タイトル 4" xfId="950"/>
    <cellStyle name="タイトル 4 2" xfId="951"/>
    <cellStyle name="タイトル 4 3" xfId="952"/>
    <cellStyle name="タイトル 4 4" xfId="953"/>
    <cellStyle name="タイトル 5" xfId="954"/>
    <cellStyle name="タイトル 5 2" xfId="955"/>
    <cellStyle name="タイトル 5 3" xfId="956"/>
    <cellStyle name="タイトル 5 4" xfId="957"/>
    <cellStyle name="タイトル 6" xfId="958"/>
    <cellStyle name="タイトル 6 2" xfId="959"/>
    <cellStyle name="タイトル 6 3" xfId="960"/>
    <cellStyle name="タイトル 6 4" xfId="961"/>
    <cellStyle name="タイトル 7" xfId="962"/>
    <cellStyle name="タイトル 7 2" xfId="963"/>
    <cellStyle name="タイトル 7 3" xfId="964"/>
    <cellStyle name="タイトル 7 4" xfId="965"/>
    <cellStyle name="チェック セル" xfId="966"/>
    <cellStyle name="チェック セル 2" xfId="967"/>
    <cellStyle name="チェック セル 2 10" xfId="968"/>
    <cellStyle name="チェック セル 2 11" xfId="969"/>
    <cellStyle name="チェック セル 2 12" xfId="970"/>
    <cellStyle name="チェック セル 2 13" xfId="971"/>
    <cellStyle name="チェック セル 2 2" xfId="972"/>
    <cellStyle name="チェック セル 2 3" xfId="973"/>
    <cellStyle name="チェック セル 2 4" xfId="974"/>
    <cellStyle name="チェック セル 2 5" xfId="975"/>
    <cellStyle name="チェック セル 2 6" xfId="976"/>
    <cellStyle name="チェック セル 2 7" xfId="977"/>
    <cellStyle name="チェック セル 2 8" xfId="978"/>
    <cellStyle name="チェック セル 2 9" xfId="979"/>
    <cellStyle name="チェック セル 3" xfId="980"/>
    <cellStyle name="チェック セル 3 2" xfId="981"/>
    <cellStyle name="チェック セル 3 3" xfId="982"/>
    <cellStyle name="チェック セル 3 4" xfId="983"/>
    <cellStyle name="チェック セル 3 5" xfId="984"/>
    <cellStyle name="チェック セル 3 6" xfId="985"/>
    <cellStyle name="チェック セル 3 7" xfId="986"/>
    <cellStyle name="チェック セル 3 8" xfId="987"/>
    <cellStyle name="チェック セル 4" xfId="988"/>
    <cellStyle name="チェック セル 4 2" xfId="989"/>
    <cellStyle name="チェック セル 4 3" xfId="990"/>
    <cellStyle name="チェック セル 4 4" xfId="991"/>
    <cellStyle name="チェック セル 5" xfId="992"/>
    <cellStyle name="チェック セル 5 2" xfId="993"/>
    <cellStyle name="チェック セル 5 3" xfId="994"/>
    <cellStyle name="チェック セル 5 4" xfId="995"/>
    <cellStyle name="チェック セル 6" xfId="996"/>
    <cellStyle name="チェック セル 6 2" xfId="997"/>
    <cellStyle name="チェック セル 6 3" xfId="998"/>
    <cellStyle name="チェック セル 6 4" xfId="999"/>
    <cellStyle name="チェック セル 7" xfId="1000"/>
    <cellStyle name="チェック セル 7 2" xfId="1001"/>
    <cellStyle name="チェック セル 7 3" xfId="1002"/>
    <cellStyle name="チェック セル 7 4" xfId="1003"/>
    <cellStyle name="どちらでもない" xfId="1004"/>
    <cellStyle name="どちらでもない 2" xfId="1005"/>
    <cellStyle name="どちらでもない 2 10" xfId="1006"/>
    <cellStyle name="どちらでもない 2 11" xfId="1007"/>
    <cellStyle name="どちらでもない 2 12" xfId="1008"/>
    <cellStyle name="どちらでもない 2 13" xfId="1009"/>
    <cellStyle name="どちらでもない 2 2" xfId="1010"/>
    <cellStyle name="どちらでもない 2 3" xfId="1011"/>
    <cellStyle name="どちらでもない 2 4" xfId="1012"/>
    <cellStyle name="どちらでもない 2 5" xfId="1013"/>
    <cellStyle name="どちらでもない 2 6" xfId="1014"/>
    <cellStyle name="どちらでもない 2 7" xfId="1015"/>
    <cellStyle name="どちらでもない 2 8" xfId="1016"/>
    <cellStyle name="どちらでもない 2 9" xfId="1017"/>
    <cellStyle name="どちらでもない 3" xfId="1018"/>
    <cellStyle name="どちらでもない 3 2" xfId="1019"/>
    <cellStyle name="どちらでもない 3 3" xfId="1020"/>
    <cellStyle name="どちらでもない 3 4" xfId="1021"/>
    <cellStyle name="どちらでもない 3 5" xfId="1022"/>
    <cellStyle name="どちらでもない 3 6" xfId="1023"/>
    <cellStyle name="どちらでもない 3 7" xfId="1024"/>
    <cellStyle name="どちらでもない 3 8" xfId="1025"/>
    <cellStyle name="どちらでもない 4" xfId="1026"/>
    <cellStyle name="どちらでもない 4 2" xfId="1027"/>
    <cellStyle name="どちらでもない 4 3" xfId="1028"/>
    <cellStyle name="どちらでもない 4 4" xfId="1029"/>
    <cellStyle name="どちらでもない 5" xfId="1030"/>
    <cellStyle name="どちらでもない 5 2" xfId="1031"/>
    <cellStyle name="どちらでもない 5 3" xfId="1032"/>
    <cellStyle name="どちらでもない 5 4" xfId="1033"/>
    <cellStyle name="どちらでもない 6" xfId="1034"/>
    <cellStyle name="どちらでもない 6 2" xfId="1035"/>
    <cellStyle name="どちらでもない 6 3" xfId="1036"/>
    <cellStyle name="どちらでもない 6 4" xfId="1037"/>
    <cellStyle name="どちらでもない 7" xfId="1038"/>
    <cellStyle name="どちらでもない 7 2" xfId="1039"/>
    <cellStyle name="どちらでもない 7 3" xfId="1040"/>
    <cellStyle name="どちらでもない 7 4" xfId="1041"/>
    <cellStyle name="Percent" xfId="1042"/>
    <cellStyle name="Hyperlink" xfId="1043"/>
    <cellStyle name="ハイパーリンク 2" xfId="1044"/>
    <cellStyle name="メモ" xfId="1045"/>
    <cellStyle name="メモ 2" xfId="1046"/>
    <cellStyle name="メモ 2 2" xfId="1047"/>
    <cellStyle name="メモ 2 3" xfId="1048"/>
    <cellStyle name="メモ 2 4" xfId="1049"/>
    <cellStyle name="メモ 3" xfId="1050"/>
    <cellStyle name="メモ 3 2" xfId="1051"/>
    <cellStyle name="メモ 3 3" xfId="1052"/>
    <cellStyle name="メモ 3 4" xfId="1053"/>
    <cellStyle name="メモ 4" xfId="1054"/>
    <cellStyle name="メモ 4 2" xfId="1055"/>
    <cellStyle name="メモ 4 3" xfId="1056"/>
    <cellStyle name="メモ 4 4" xfId="1057"/>
    <cellStyle name="メモ 5" xfId="1058"/>
    <cellStyle name="メモ 6" xfId="1059"/>
    <cellStyle name="メモ 7" xfId="1060"/>
    <cellStyle name="リンク セル" xfId="1061"/>
    <cellStyle name="リンク セル 2" xfId="1062"/>
    <cellStyle name="リンク セル 2 10" xfId="1063"/>
    <cellStyle name="リンク セル 2 11" xfId="1064"/>
    <cellStyle name="リンク セル 2 12" xfId="1065"/>
    <cellStyle name="リンク セル 2 13" xfId="1066"/>
    <cellStyle name="リンク セル 2 2" xfId="1067"/>
    <cellStyle name="リンク セル 2 3" xfId="1068"/>
    <cellStyle name="リンク セル 2 4" xfId="1069"/>
    <cellStyle name="リンク セル 2 5" xfId="1070"/>
    <cellStyle name="リンク セル 2 6" xfId="1071"/>
    <cellStyle name="リンク セル 2 7" xfId="1072"/>
    <cellStyle name="リンク セル 2 8" xfId="1073"/>
    <cellStyle name="リンク セル 2 9" xfId="1074"/>
    <cellStyle name="リンク セル 3" xfId="1075"/>
    <cellStyle name="リンク セル 3 2" xfId="1076"/>
    <cellStyle name="リンク セル 3 3" xfId="1077"/>
    <cellStyle name="リンク セル 3 4" xfId="1078"/>
    <cellStyle name="リンク セル 3 5" xfId="1079"/>
    <cellStyle name="リンク セル 3 6" xfId="1080"/>
    <cellStyle name="リンク セル 3 7" xfId="1081"/>
    <cellStyle name="リンク セル 3 8" xfId="1082"/>
    <cellStyle name="リンク セル 4" xfId="1083"/>
    <cellStyle name="リンク セル 4 2" xfId="1084"/>
    <cellStyle name="リンク セル 4 3" xfId="1085"/>
    <cellStyle name="リンク セル 4 4" xfId="1086"/>
    <cellStyle name="リンク セル 5" xfId="1087"/>
    <cellStyle name="リンク セル 5 2" xfId="1088"/>
    <cellStyle name="リンク セル 5 3" xfId="1089"/>
    <cellStyle name="リンク セル 5 4" xfId="1090"/>
    <cellStyle name="リンク セル 6" xfId="1091"/>
    <cellStyle name="リンク セル 6 2" xfId="1092"/>
    <cellStyle name="リンク セル 6 3" xfId="1093"/>
    <cellStyle name="リンク セル 6 4" xfId="1094"/>
    <cellStyle name="リンク セル 7" xfId="1095"/>
    <cellStyle name="リンク セル 7 2" xfId="1096"/>
    <cellStyle name="リンク セル 7 3" xfId="1097"/>
    <cellStyle name="リンク セル 7 4" xfId="1098"/>
    <cellStyle name="悪い" xfId="1099"/>
    <cellStyle name="悪い 2" xfId="1100"/>
    <cellStyle name="悪い 2 10" xfId="1101"/>
    <cellStyle name="悪い 2 11" xfId="1102"/>
    <cellStyle name="悪い 2 12" xfId="1103"/>
    <cellStyle name="悪い 2 13" xfId="1104"/>
    <cellStyle name="悪い 2 2" xfId="1105"/>
    <cellStyle name="悪い 2 3" xfId="1106"/>
    <cellStyle name="悪い 2 4" xfId="1107"/>
    <cellStyle name="悪い 2 5" xfId="1108"/>
    <cellStyle name="悪い 2 6" xfId="1109"/>
    <cellStyle name="悪い 2 7" xfId="1110"/>
    <cellStyle name="悪い 2 8" xfId="1111"/>
    <cellStyle name="悪い 2 9" xfId="1112"/>
    <cellStyle name="悪い 3" xfId="1113"/>
    <cellStyle name="悪い 3 2" xfId="1114"/>
    <cellStyle name="悪い 3 3" xfId="1115"/>
    <cellStyle name="悪い 3 4" xfId="1116"/>
    <cellStyle name="悪い 3 5" xfId="1117"/>
    <cellStyle name="悪い 3 6" xfId="1118"/>
    <cellStyle name="悪い 3 7" xfId="1119"/>
    <cellStyle name="悪い 3 8" xfId="1120"/>
    <cellStyle name="悪い 4" xfId="1121"/>
    <cellStyle name="悪い 4 2" xfId="1122"/>
    <cellStyle name="悪い 4 3" xfId="1123"/>
    <cellStyle name="悪い 4 4" xfId="1124"/>
    <cellStyle name="悪い 5" xfId="1125"/>
    <cellStyle name="悪い 5 2" xfId="1126"/>
    <cellStyle name="悪い 5 3" xfId="1127"/>
    <cellStyle name="悪い 5 4" xfId="1128"/>
    <cellStyle name="悪い 6" xfId="1129"/>
    <cellStyle name="悪い 6 2" xfId="1130"/>
    <cellStyle name="悪い 6 3" xfId="1131"/>
    <cellStyle name="悪い 6 4" xfId="1132"/>
    <cellStyle name="悪い 7" xfId="1133"/>
    <cellStyle name="悪い 7 2" xfId="1134"/>
    <cellStyle name="悪い 7 3" xfId="1135"/>
    <cellStyle name="悪い 7 4" xfId="1136"/>
    <cellStyle name="計算" xfId="1137"/>
    <cellStyle name="計算 2" xfId="1138"/>
    <cellStyle name="計算 2 10" xfId="1139"/>
    <cellStyle name="計算 2 11" xfId="1140"/>
    <cellStyle name="計算 2 12" xfId="1141"/>
    <cellStyle name="計算 2 13" xfId="1142"/>
    <cellStyle name="計算 2 2" xfId="1143"/>
    <cellStyle name="計算 2 3" xfId="1144"/>
    <cellStyle name="計算 2 4" xfId="1145"/>
    <cellStyle name="計算 2 5" xfId="1146"/>
    <cellStyle name="計算 2 6" xfId="1147"/>
    <cellStyle name="計算 2 7" xfId="1148"/>
    <cellStyle name="計算 2 8" xfId="1149"/>
    <cellStyle name="計算 2 9" xfId="1150"/>
    <cellStyle name="計算 3" xfId="1151"/>
    <cellStyle name="計算 3 2" xfId="1152"/>
    <cellStyle name="計算 3 3" xfId="1153"/>
    <cellStyle name="計算 3 4" xfId="1154"/>
    <cellStyle name="計算 3 5" xfId="1155"/>
    <cellStyle name="計算 3 6" xfId="1156"/>
    <cellStyle name="計算 3 7" xfId="1157"/>
    <cellStyle name="計算 3 8" xfId="1158"/>
    <cellStyle name="計算 4" xfId="1159"/>
    <cellStyle name="計算 4 2" xfId="1160"/>
    <cellStyle name="計算 4 3" xfId="1161"/>
    <cellStyle name="計算 4 4" xfId="1162"/>
    <cellStyle name="計算 5" xfId="1163"/>
    <cellStyle name="計算 5 2" xfId="1164"/>
    <cellStyle name="計算 5 3" xfId="1165"/>
    <cellStyle name="計算 5 4" xfId="1166"/>
    <cellStyle name="計算 6" xfId="1167"/>
    <cellStyle name="計算 6 2" xfId="1168"/>
    <cellStyle name="計算 6 3" xfId="1169"/>
    <cellStyle name="計算 6 4" xfId="1170"/>
    <cellStyle name="計算 7" xfId="1171"/>
    <cellStyle name="計算 7 2" xfId="1172"/>
    <cellStyle name="計算 7 3" xfId="1173"/>
    <cellStyle name="計算 7 4" xfId="1174"/>
    <cellStyle name="警告文" xfId="1175"/>
    <cellStyle name="警告文 2" xfId="1176"/>
    <cellStyle name="警告文 2 10" xfId="1177"/>
    <cellStyle name="警告文 2 11" xfId="1178"/>
    <cellStyle name="警告文 2 12" xfId="1179"/>
    <cellStyle name="警告文 2 13" xfId="1180"/>
    <cellStyle name="警告文 2 2" xfId="1181"/>
    <cellStyle name="警告文 2 3" xfId="1182"/>
    <cellStyle name="警告文 2 4" xfId="1183"/>
    <cellStyle name="警告文 2 5" xfId="1184"/>
    <cellStyle name="警告文 2 6" xfId="1185"/>
    <cellStyle name="警告文 2 7" xfId="1186"/>
    <cellStyle name="警告文 2 8" xfId="1187"/>
    <cellStyle name="警告文 2 9" xfId="1188"/>
    <cellStyle name="警告文 3" xfId="1189"/>
    <cellStyle name="警告文 3 2" xfId="1190"/>
    <cellStyle name="警告文 3 3" xfId="1191"/>
    <cellStyle name="警告文 3 4" xfId="1192"/>
    <cellStyle name="警告文 3 5" xfId="1193"/>
    <cellStyle name="警告文 3 6" xfId="1194"/>
    <cellStyle name="警告文 3 7" xfId="1195"/>
    <cellStyle name="警告文 3 8" xfId="1196"/>
    <cellStyle name="警告文 4" xfId="1197"/>
    <cellStyle name="警告文 4 2" xfId="1198"/>
    <cellStyle name="警告文 4 3" xfId="1199"/>
    <cellStyle name="警告文 4 4" xfId="1200"/>
    <cellStyle name="警告文 5" xfId="1201"/>
    <cellStyle name="警告文 5 2" xfId="1202"/>
    <cellStyle name="警告文 5 3" xfId="1203"/>
    <cellStyle name="警告文 5 4" xfId="1204"/>
    <cellStyle name="警告文 6" xfId="1205"/>
    <cellStyle name="警告文 6 2" xfId="1206"/>
    <cellStyle name="警告文 6 3" xfId="1207"/>
    <cellStyle name="警告文 6 4" xfId="1208"/>
    <cellStyle name="警告文 7" xfId="1209"/>
    <cellStyle name="警告文 7 2" xfId="1210"/>
    <cellStyle name="警告文 7 3" xfId="1211"/>
    <cellStyle name="警告文 7 4" xfId="1212"/>
    <cellStyle name="Comma [0]" xfId="1213"/>
    <cellStyle name="Comma" xfId="1214"/>
    <cellStyle name="見出し 1" xfId="1215"/>
    <cellStyle name="見出し 1 2" xfId="1216"/>
    <cellStyle name="見出し 1 2 10" xfId="1217"/>
    <cellStyle name="見出し 1 2 11" xfId="1218"/>
    <cellStyle name="見出し 1 2 12" xfId="1219"/>
    <cellStyle name="見出し 1 2 13" xfId="1220"/>
    <cellStyle name="見出し 1 2 2" xfId="1221"/>
    <cellStyle name="見出し 1 2 3" xfId="1222"/>
    <cellStyle name="見出し 1 2 4" xfId="1223"/>
    <cellStyle name="見出し 1 2 5" xfId="1224"/>
    <cellStyle name="見出し 1 2 6" xfId="1225"/>
    <cellStyle name="見出し 1 2 7" xfId="1226"/>
    <cellStyle name="見出し 1 2 8" xfId="1227"/>
    <cellStyle name="見出し 1 2 9" xfId="1228"/>
    <cellStyle name="見出し 1 3" xfId="1229"/>
    <cellStyle name="見出し 1 3 2" xfId="1230"/>
    <cellStyle name="見出し 1 3 3" xfId="1231"/>
    <cellStyle name="見出し 1 3 4" xfId="1232"/>
    <cellStyle name="見出し 1 3 5" xfId="1233"/>
    <cellStyle name="見出し 1 3 6" xfId="1234"/>
    <cellStyle name="見出し 1 3 7" xfId="1235"/>
    <cellStyle name="見出し 1 3 8" xfId="1236"/>
    <cellStyle name="見出し 1 4" xfId="1237"/>
    <cellStyle name="見出し 1 4 2" xfId="1238"/>
    <cellStyle name="見出し 1 4 3" xfId="1239"/>
    <cellStyle name="見出し 1 4 4" xfId="1240"/>
    <cellStyle name="見出し 1 5" xfId="1241"/>
    <cellStyle name="見出し 1 5 2" xfId="1242"/>
    <cellStyle name="見出し 1 5 3" xfId="1243"/>
    <cellStyle name="見出し 1 5 4" xfId="1244"/>
    <cellStyle name="見出し 1 6" xfId="1245"/>
    <cellStyle name="見出し 1 6 2" xfId="1246"/>
    <cellStyle name="見出し 1 6 3" xfId="1247"/>
    <cellStyle name="見出し 1 6 4" xfId="1248"/>
    <cellStyle name="見出し 1 7" xfId="1249"/>
    <cellStyle name="見出し 1 7 2" xfId="1250"/>
    <cellStyle name="見出し 1 7 3" xfId="1251"/>
    <cellStyle name="見出し 1 7 4" xfId="1252"/>
    <cellStyle name="見出し 2" xfId="1253"/>
    <cellStyle name="見出し 2 2" xfId="1254"/>
    <cellStyle name="見出し 2 2 10" xfId="1255"/>
    <cellStyle name="見出し 2 2 11" xfId="1256"/>
    <cellStyle name="見出し 2 2 12" xfId="1257"/>
    <cellStyle name="見出し 2 2 13" xfId="1258"/>
    <cellStyle name="見出し 2 2 2" xfId="1259"/>
    <cellStyle name="見出し 2 2 3" xfId="1260"/>
    <cellStyle name="見出し 2 2 4" xfId="1261"/>
    <cellStyle name="見出し 2 2 5" xfId="1262"/>
    <cellStyle name="見出し 2 2 6" xfId="1263"/>
    <cellStyle name="見出し 2 2 7" xfId="1264"/>
    <cellStyle name="見出し 2 2 8" xfId="1265"/>
    <cellStyle name="見出し 2 2 9" xfId="1266"/>
    <cellStyle name="見出し 2 3" xfId="1267"/>
    <cellStyle name="見出し 2 3 2" xfId="1268"/>
    <cellStyle name="見出し 2 3 3" xfId="1269"/>
    <cellStyle name="見出し 2 3 4" xfId="1270"/>
    <cellStyle name="見出し 2 3 5" xfId="1271"/>
    <cellStyle name="見出し 2 3 6" xfId="1272"/>
    <cellStyle name="見出し 2 3 7" xfId="1273"/>
    <cellStyle name="見出し 2 3 8" xfId="1274"/>
    <cellStyle name="見出し 2 4" xfId="1275"/>
    <cellStyle name="見出し 2 4 2" xfId="1276"/>
    <cellStyle name="見出し 2 4 3" xfId="1277"/>
    <cellStyle name="見出し 2 4 4" xfId="1278"/>
    <cellStyle name="見出し 2 5" xfId="1279"/>
    <cellStyle name="見出し 2 5 2" xfId="1280"/>
    <cellStyle name="見出し 2 5 3" xfId="1281"/>
    <cellStyle name="見出し 2 5 4" xfId="1282"/>
    <cellStyle name="見出し 2 6" xfId="1283"/>
    <cellStyle name="見出し 2 6 2" xfId="1284"/>
    <cellStyle name="見出し 2 6 3" xfId="1285"/>
    <cellStyle name="見出し 2 6 4" xfId="1286"/>
    <cellStyle name="見出し 2 7" xfId="1287"/>
    <cellStyle name="見出し 2 7 2" xfId="1288"/>
    <cellStyle name="見出し 2 7 3" xfId="1289"/>
    <cellStyle name="見出し 2 7 4" xfId="1290"/>
    <cellStyle name="見出し 3" xfId="1291"/>
    <cellStyle name="見出し 3 2" xfId="1292"/>
    <cellStyle name="見出し 3 2 10" xfId="1293"/>
    <cellStyle name="見出し 3 2 11" xfId="1294"/>
    <cellStyle name="見出し 3 2 12" xfId="1295"/>
    <cellStyle name="見出し 3 2 13" xfId="1296"/>
    <cellStyle name="見出し 3 2 2" xfId="1297"/>
    <cellStyle name="見出し 3 2 3" xfId="1298"/>
    <cellStyle name="見出し 3 2 4" xfId="1299"/>
    <cellStyle name="見出し 3 2 5" xfId="1300"/>
    <cellStyle name="見出し 3 2 6" xfId="1301"/>
    <cellStyle name="見出し 3 2 7" xfId="1302"/>
    <cellStyle name="見出し 3 2 8" xfId="1303"/>
    <cellStyle name="見出し 3 2 9" xfId="1304"/>
    <cellStyle name="見出し 3 3" xfId="1305"/>
    <cellStyle name="見出し 3 3 2" xfId="1306"/>
    <cellStyle name="見出し 3 3 3" xfId="1307"/>
    <cellStyle name="見出し 3 3 4" xfId="1308"/>
    <cellStyle name="見出し 3 3 5" xfId="1309"/>
    <cellStyle name="見出し 3 3 6" xfId="1310"/>
    <cellStyle name="見出し 3 3 7" xfId="1311"/>
    <cellStyle name="見出し 3 3 8" xfId="1312"/>
    <cellStyle name="見出し 3 4" xfId="1313"/>
    <cellStyle name="見出し 3 4 2" xfId="1314"/>
    <cellStyle name="見出し 3 4 3" xfId="1315"/>
    <cellStyle name="見出し 3 4 4" xfId="1316"/>
    <cellStyle name="見出し 3 5" xfId="1317"/>
    <cellStyle name="見出し 3 5 2" xfId="1318"/>
    <cellStyle name="見出し 3 5 3" xfId="1319"/>
    <cellStyle name="見出し 3 5 4" xfId="1320"/>
    <cellStyle name="見出し 3 6" xfId="1321"/>
    <cellStyle name="見出し 3 6 2" xfId="1322"/>
    <cellStyle name="見出し 3 6 3" xfId="1323"/>
    <cellStyle name="見出し 3 6 4" xfId="1324"/>
    <cellStyle name="見出し 3 7" xfId="1325"/>
    <cellStyle name="見出し 3 7 2" xfId="1326"/>
    <cellStyle name="見出し 3 7 3" xfId="1327"/>
    <cellStyle name="見出し 3 7 4" xfId="1328"/>
    <cellStyle name="見出し 4" xfId="1329"/>
    <cellStyle name="見出し 4 2" xfId="1330"/>
    <cellStyle name="見出し 4 2 10" xfId="1331"/>
    <cellStyle name="見出し 4 2 11" xfId="1332"/>
    <cellStyle name="見出し 4 2 12" xfId="1333"/>
    <cellStyle name="見出し 4 2 13" xfId="1334"/>
    <cellStyle name="見出し 4 2 2" xfId="1335"/>
    <cellStyle name="見出し 4 2 3" xfId="1336"/>
    <cellStyle name="見出し 4 2 4" xfId="1337"/>
    <cellStyle name="見出し 4 2 5" xfId="1338"/>
    <cellStyle name="見出し 4 2 6" xfId="1339"/>
    <cellStyle name="見出し 4 2 7" xfId="1340"/>
    <cellStyle name="見出し 4 2 8" xfId="1341"/>
    <cellStyle name="見出し 4 2 9" xfId="1342"/>
    <cellStyle name="見出し 4 3" xfId="1343"/>
    <cellStyle name="見出し 4 3 2" xfId="1344"/>
    <cellStyle name="見出し 4 3 3" xfId="1345"/>
    <cellStyle name="見出し 4 3 4" xfId="1346"/>
    <cellStyle name="見出し 4 3 5" xfId="1347"/>
    <cellStyle name="見出し 4 3 6" xfId="1348"/>
    <cellStyle name="見出し 4 3 7" xfId="1349"/>
    <cellStyle name="見出し 4 3 8" xfId="1350"/>
    <cellStyle name="見出し 4 4" xfId="1351"/>
    <cellStyle name="見出し 4 4 2" xfId="1352"/>
    <cellStyle name="見出し 4 4 3" xfId="1353"/>
    <cellStyle name="見出し 4 4 4" xfId="1354"/>
    <cellStyle name="見出し 4 5" xfId="1355"/>
    <cellStyle name="見出し 4 5 2" xfId="1356"/>
    <cellStyle name="見出し 4 5 3" xfId="1357"/>
    <cellStyle name="見出し 4 5 4" xfId="1358"/>
    <cellStyle name="見出し 4 6" xfId="1359"/>
    <cellStyle name="見出し 4 6 2" xfId="1360"/>
    <cellStyle name="見出し 4 6 3" xfId="1361"/>
    <cellStyle name="見出し 4 6 4" xfId="1362"/>
    <cellStyle name="見出し 4 7" xfId="1363"/>
    <cellStyle name="見出し 4 7 2" xfId="1364"/>
    <cellStyle name="見出し 4 7 3" xfId="1365"/>
    <cellStyle name="見出し 4 7 4" xfId="1366"/>
    <cellStyle name="集計" xfId="1367"/>
    <cellStyle name="集計 2" xfId="1368"/>
    <cellStyle name="集計 2 10" xfId="1369"/>
    <cellStyle name="集計 2 11" xfId="1370"/>
    <cellStyle name="集計 2 12" xfId="1371"/>
    <cellStyle name="集計 2 13" xfId="1372"/>
    <cellStyle name="集計 2 2" xfId="1373"/>
    <cellStyle name="集計 2 3" xfId="1374"/>
    <cellStyle name="集計 2 4" xfId="1375"/>
    <cellStyle name="集計 2 5" xfId="1376"/>
    <cellStyle name="集計 2 6" xfId="1377"/>
    <cellStyle name="集計 2 7" xfId="1378"/>
    <cellStyle name="集計 2 8" xfId="1379"/>
    <cellStyle name="集計 2 9" xfId="1380"/>
    <cellStyle name="集計 3" xfId="1381"/>
    <cellStyle name="集計 3 2" xfId="1382"/>
    <cellStyle name="集計 3 3" xfId="1383"/>
    <cellStyle name="集計 3 4" xfId="1384"/>
    <cellStyle name="集計 3 5" xfId="1385"/>
    <cellStyle name="集計 3 6" xfId="1386"/>
    <cellStyle name="集計 3 7" xfId="1387"/>
    <cellStyle name="集計 3 8" xfId="1388"/>
    <cellStyle name="集計 4" xfId="1389"/>
    <cellStyle name="集計 4 2" xfId="1390"/>
    <cellStyle name="集計 4 3" xfId="1391"/>
    <cellStyle name="集計 4 4" xfId="1392"/>
    <cellStyle name="集計 5" xfId="1393"/>
    <cellStyle name="集計 5 2" xfId="1394"/>
    <cellStyle name="集計 5 3" xfId="1395"/>
    <cellStyle name="集計 5 4" xfId="1396"/>
    <cellStyle name="集計 6" xfId="1397"/>
    <cellStyle name="集計 6 2" xfId="1398"/>
    <cellStyle name="集計 6 3" xfId="1399"/>
    <cellStyle name="集計 6 4" xfId="1400"/>
    <cellStyle name="集計 7" xfId="1401"/>
    <cellStyle name="集計 7 2" xfId="1402"/>
    <cellStyle name="集計 7 3" xfId="1403"/>
    <cellStyle name="集計 7 4" xfId="1404"/>
    <cellStyle name="出力" xfId="1405"/>
    <cellStyle name="出力 2" xfId="1406"/>
    <cellStyle name="出力 2 10" xfId="1407"/>
    <cellStyle name="出力 2 11" xfId="1408"/>
    <cellStyle name="出力 2 12" xfId="1409"/>
    <cellStyle name="出力 2 13" xfId="1410"/>
    <cellStyle name="出力 2 2" xfId="1411"/>
    <cellStyle name="出力 2 3" xfId="1412"/>
    <cellStyle name="出力 2 4" xfId="1413"/>
    <cellStyle name="出力 2 5" xfId="1414"/>
    <cellStyle name="出力 2 6" xfId="1415"/>
    <cellStyle name="出力 2 7" xfId="1416"/>
    <cellStyle name="出力 2 8" xfId="1417"/>
    <cellStyle name="出力 2 9" xfId="1418"/>
    <cellStyle name="出力 3" xfId="1419"/>
    <cellStyle name="出力 3 2" xfId="1420"/>
    <cellStyle name="出力 3 3" xfId="1421"/>
    <cellStyle name="出力 3 4" xfId="1422"/>
    <cellStyle name="出力 3 5" xfId="1423"/>
    <cellStyle name="出力 3 6" xfId="1424"/>
    <cellStyle name="出力 3 7" xfId="1425"/>
    <cellStyle name="出力 3 8" xfId="1426"/>
    <cellStyle name="出力 4" xfId="1427"/>
    <cellStyle name="出力 4 2" xfId="1428"/>
    <cellStyle name="出力 4 3" xfId="1429"/>
    <cellStyle name="出力 4 4" xfId="1430"/>
    <cellStyle name="出力 5" xfId="1431"/>
    <cellStyle name="出力 5 2" xfId="1432"/>
    <cellStyle name="出力 5 3" xfId="1433"/>
    <cellStyle name="出力 5 4" xfId="1434"/>
    <cellStyle name="出力 6" xfId="1435"/>
    <cellStyle name="出力 6 2" xfId="1436"/>
    <cellStyle name="出力 6 3" xfId="1437"/>
    <cellStyle name="出力 6 4" xfId="1438"/>
    <cellStyle name="出力 7" xfId="1439"/>
    <cellStyle name="出力 7 2" xfId="1440"/>
    <cellStyle name="出力 7 3" xfId="1441"/>
    <cellStyle name="出力 7 4" xfId="1442"/>
    <cellStyle name="説明文" xfId="1443"/>
    <cellStyle name="説明文 2" xfId="1444"/>
    <cellStyle name="説明文 2 10" xfId="1445"/>
    <cellStyle name="説明文 2 11" xfId="1446"/>
    <cellStyle name="説明文 2 12" xfId="1447"/>
    <cellStyle name="説明文 2 13" xfId="1448"/>
    <cellStyle name="説明文 2 2" xfId="1449"/>
    <cellStyle name="説明文 2 3" xfId="1450"/>
    <cellStyle name="説明文 2 4" xfId="1451"/>
    <cellStyle name="説明文 2 5" xfId="1452"/>
    <cellStyle name="説明文 2 6" xfId="1453"/>
    <cellStyle name="説明文 2 7" xfId="1454"/>
    <cellStyle name="説明文 2 8" xfId="1455"/>
    <cellStyle name="説明文 2 9" xfId="1456"/>
    <cellStyle name="説明文 3" xfId="1457"/>
    <cellStyle name="説明文 3 2" xfId="1458"/>
    <cellStyle name="説明文 3 3" xfId="1459"/>
    <cellStyle name="説明文 3 4" xfId="1460"/>
    <cellStyle name="説明文 3 5" xfId="1461"/>
    <cellStyle name="説明文 3 6" xfId="1462"/>
    <cellStyle name="説明文 3 7" xfId="1463"/>
    <cellStyle name="説明文 3 8" xfId="1464"/>
    <cellStyle name="説明文 4" xfId="1465"/>
    <cellStyle name="説明文 4 2" xfId="1466"/>
    <cellStyle name="説明文 4 3" xfId="1467"/>
    <cellStyle name="説明文 4 4" xfId="1468"/>
    <cellStyle name="説明文 5" xfId="1469"/>
    <cellStyle name="説明文 5 2" xfId="1470"/>
    <cellStyle name="説明文 5 3" xfId="1471"/>
    <cellStyle name="説明文 5 4" xfId="1472"/>
    <cellStyle name="説明文 6" xfId="1473"/>
    <cellStyle name="説明文 6 2" xfId="1474"/>
    <cellStyle name="説明文 6 3" xfId="1475"/>
    <cellStyle name="説明文 6 4" xfId="1476"/>
    <cellStyle name="説明文 7" xfId="1477"/>
    <cellStyle name="説明文 7 2" xfId="1478"/>
    <cellStyle name="説明文 7 3" xfId="1479"/>
    <cellStyle name="説明文 7 4" xfId="1480"/>
    <cellStyle name="Currency [0]" xfId="1481"/>
    <cellStyle name="Currency" xfId="1482"/>
    <cellStyle name="入力" xfId="1483"/>
    <cellStyle name="入力 2" xfId="1484"/>
    <cellStyle name="入力 2 10" xfId="1485"/>
    <cellStyle name="入力 2 11" xfId="1486"/>
    <cellStyle name="入力 2 12" xfId="1487"/>
    <cellStyle name="入力 2 13" xfId="1488"/>
    <cellStyle name="入力 2 2" xfId="1489"/>
    <cellStyle name="入力 2 3" xfId="1490"/>
    <cellStyle name="入力 2 4" xfId="1491"/>
    <cellStyle name="入力 2 5" xfId="1492"/>
    <cellStyle name="入力 2 6" xfId="1493"/>
    <cellStyle name="入力 2 7" xfId="1494"/>
    <cellStyle name="入力 2 8" xfId="1495"/>
    <cellStyle name="入力 2 9" xfId="1496"/>
    <cellStyle name="入力 3" xfId="1497"/>
    <cellStyle name="入力 3 2" xfId="1498"/>
    <cellStyle name="入力 3 3" xfId="1499"/>
    <cellStyle name="入力 3 4" xfId="1500"/>
    <cellStyle name="入力 3 5" xfId="1501"/>
    <cellStyle name="入力 3 6" xfId="1502"/>
    <cellStyle name="入力 3 7" xfId="1503"/>
    <cellStyle name="入力 3 8" xfId="1504"/>
    <cellStyle name="入力 4" xfId="1505"/>
    <cellStyle name="入力 4 2" xfId="1506"/>
    <cellStyle name="入力 4 3" xfId="1507"/>
    <cellStyle name="入力 4 4" xfId="1508"/>
    <cellStyle name="入力 5" xfId="1509"/>
    <cellStyle name="入力 5 2" xfId="1510"/>
    <cellStyle name="入力 5 3" xfId="1511"/>
    <cellStyle name="入力 5 4" xfId="1512"/>
    <cellStyle name="入力 6" xfId="1513"/>
    <cellStyle name="入力 6 2" xfId="1514"/>
    <cellStyle name="入力 6 3" xfId="1515"/>
    <cellStyle name="入力 6 4" xfId="1516"/>
    <cellStyle name="入力 7" xfId="1517"/>
    <cellStyle name="入力 7 2" xfId="1518"/>
    <cellStyle name="入力 7 3" xfId="1519"/>
    <cellStyle name="入力 7 4" xfId="1520"/>
    <cellStyle name="標準 10" xfId="1521"/>
    <cellStyle name="標準 12" xfId="1522"/>
    <cellStyle name="標準 13" xfId="1523"/>
    <cellStyle name="標準 2" xfId="1524"/>
    <cellStyle name="標準 2 10" xfId="1525"/>
    <cellStyle name="標準 2 11" xfId="1526"/>
    <cellStyle name="標準 2 12" xfId="1527"/>
    <cellStyle name="標準 2 2" xfId="1528"/>
    <cellStyle name="標準 2 2 2" xfId="1529"/>
    <cellStyle name="標準 2 3" xfId="1530"/>
    <cellStyle name="標準 2 4" xfId="1531"/>
    <cellStyle name="標準 2 5" xfId="1532"/>
    <cellStyle name="標準 2 6" xfId="1533"/>
    <cellStyle name="標準 2 7" xfId="1534"/>
    <cellStyle name="標準 2 8" xfId="1535"/>
    <cellStyle name="標準 2 9" xfId="1536"/>
    <cellStyle name="標準 3" xfId="1537"/>
    <cellStyle name="標準 4 2" xfId="1538"/>
    <cellStyle name="標準 4 3" xfId="1539"/>
    <cellStyle name="標準 4 4" xfId="1540"/>
    <cellStyle name="標準 4 5" xfId="1541"/>
    <cellStyle name="標準 5" xfId="1542"/>
    <cellStyle name="標準 6" xfId="1543"/>
    <cellStyle name="標準 6 2" xfId="1544"/>
    <cellStyle name="標準 6 3" xfId="1545"/>
    <cellStyle name="標準 6 4" xfId="1546"/>
    <cellStyle name="標準 6 5" xfId="1547"/>
    <cellStyle name="標準 7" xfId="1548"/>
    <cellStyle name="標準 7 2" xfId="1549"/>
    <cellStyle name="標準 7 3" xfId="1550"/>
    <cellStyle name="標準 7 4" xfId="1551"/>
    <cellStyle name="標準 8" xfId="1552"/>
    <cellStyle name="Followed Hyperlink" xfId="1553"/>
    <cellStyle name="良い" xfId="1554"/>
    <cellStyle name="良い 2" xfId="1555"/>
    <cellStyle name="良い 2 10" xfId="1556"/>
    <cellStyle name="良い 2 11" xfId="1557"/>
    <cellStyle name="良い 2 12" xfId="1558"/>
    <cellStyle name="良い 2 13" xfId="1559"/>
    <cellStyle name="良い 2 2" xfId="1560"/>
    <cellStyle name="良い 2 3" xfId="1561"/>
    <cellStyle name="良い 2 4" xfId="1562"/>
    <cellStyle name="良い 2 5" xfId="1563"/>
    <cellStyle name="良い 2 6" xfId="1564"/>
    <cellStyle name="良い 2 7" xfId="1565"/>
    <cellStyle name="良い 2 8" xfId="1566"/>
    <cellStyle name="良い 2 9" xfId="1567"/>
    <cellStyle name="良い 3" xfId="1568"/>
    <cellStyle name="良い 3 2" xfId="1569"/>
    <cellStyle name="良い 3 3" xfId="1570"/>
    <cellStyle name="良い 3 4" xfId="1571"/>
    <cellStyle name="良い 3 5" xfId="1572"/>
    <cellStyle name="良い 3 6" xfId="1573"/>
    <cellStyle name="良い 3 7" xfId="1574"/>
    <cellStyle name="良い 3 8" xfId="1575"/>
    <cellStyle name="良い 4" xfId="1576"/>
    <cellStyle name="良い 4 2" xfId="1577"/>
    <cellStyle name="良い 4 3" xfId="1578"/>
    <cellStyle name="良い 4 4" xfId="1579"/>
    <cellStyle name="良い 5" xfId="1580"/>
    <cellStyle name="良い 5 2" xfId="1581"/>
    <cellStyle name="良い 5 3" xfId="1582"/>
    <cellStyle name="良い 5 4" xfId="1583"/>
    <cellStyle name="良い 6" xfId="1584"/>
    <cellStyle name="良い 6 2" xfId="1585"/>
    <cellStyle name="良い 6 3" xfId="1586"/>
    <cellStyle name="良い 6 4" xfId="1587"/>
    <cellStyle name="良い 7" xfId="1588"/>
    <cellStyle name="良い 7 2" xfId="1589"/>
    <cellStyle name="良い 7 3" xfId="1590"/>
    <cellStyle name="良い 7 4" xfId="15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13</xdr:col>
      <xdr:colOff>0</xdr:colOff>
      <xdr:row>26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5800" y="2228850"/>
          <a:ext cx="9801225" cy="2228850"/>
        </a:xfrm>
        <a:prstGeom prst="rect">
          <a:avLst/>
        </a:prstGeom>
        <a:solidFill>
          <a:srgbClr val="CC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万全を期して作成し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ております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が、誤りなどお気づきの点がございましたら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ご連絡をお願いいたします。ご指摘には迅速に対応させて頂きます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回路図、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ネットリスト、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FPGA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のデータシート等も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合わせてご確認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していただきますよう、お願い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上記の事態に関わらず、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本製品の運用の結果につきまして当社は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一切の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責任を負いかねますので、ご了承願います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製品の保証規定については、ウエブサイトの保証規定をご覧下さい。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FPGA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ボードの保証は特にございません）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http://www.hdl.co.jp/ftpdata/COMMN/hosyokitei.html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ヒューマンデータ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13</xdr:col>
      <xdr:colOff>0</xdr:colOff>
      <xdr:row>12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5800" y="1371600"/>
          <a:ext cx="98012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◆使い方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CNA - CND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の各シートに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ZKB-041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に搭載する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FPGA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ボードのピン割付表を貼り付けてください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209550</xdr:colOff>
      <xdr:row>8</xdr:row>
      <xdr:rowOff>104775</xdr:rowOff>
    </xdr:from>
    <xdr:to>
      <xdr:col>30</xdr:col>
      <xdr:colOff>457200</xdr:colOff>
      <xdr:row>41</xdr:row>
      <xdr:rowOff>161925</xdr:rowOff>
    </xdr:to>
    <xdr:grpSp>
      <xdr:nvGrpSpPr>
        <xdr:cNvPr id="1" name="グループ化 21"/>
        <xdr:cNvGrpSpPr>
          <a:grpSpLocks/>
        </xdr:cNvGrpSpPr>
      </xdr:nvGrpSpPr>
      <xdr:grpSpPr>
        <a:xfrm>
          <a:off x="12677775" y="1476375"/>
          <a:ext cx="3676650" cy="5886450"/>
          <a:chOff x="13487400" y="1618337"/>
          <a:chExt cx="3666565" cy="5605559"/>
        </a:xfrm>
        <a:solidFill>
          <a:srgbClr val="FFFFFF"/>
        </a:solidFill>
      </xdr:grpSpPr>
      <xdr:pic>
        <xdr:nvPicPr>
          <xdr:cNvPr id="2" name="図 1" descr="top.1000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6200000">
            <a:off x="13516733" y="1618337"/>
            <a:ext cx="3593234" cy="56055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3515816" y="2749259"/>
            <a:ext cx="437238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J3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3933804" y="3122028"/>
            <a:ext cx="722313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CNB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16013663" y="3122028"/>
            <a:ext cx="722313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CNA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4684533" y="2749259"/>
            <a:ext cx="437238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J4</a:t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15567259" y="2749259"/>
            <a:ext cx="437238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J1</a:t>
            </a:r>
          </a:p>
        </xdr:txBody>
      </xdr:sp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16716727" y="2749259"/>
            <a:ext cx="437238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J2</a:t>
            </a:r>
          </a:p>
        </xdr:txBody>
      </xdr:sp>
      <xdr:sp>
        <xdr:nvSpPr>
          <xdr:cNvPr id="9" name="テキスト ボックス 15"/>
          <xdr:cNvSpPr txBox="1">
            <a:spLocks noChangeArrowheads="1"/>
          </xdr:cNvSpPr>
        </xdr:nvSpPr>
        <xdr:spPr>
          <a:xfrm>
            <a:off x="13487400" y="4683176"/>
            <a:ext cx="437238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J7</a:t>
            </a:r>
          </a:p>
        </xdr:txBody>
      </xdr:sp>
      <xdr:sp>
        <xdr:nvSpPr>
          <xdr:cNvPr id="10" name="テキスト ボックス 16"/>
          <xdr:cNvSpPr txBox="1">
            <a:spLocks noChangeArrowheads="1"/>
          </xdr:cNvSpPr>
        </xdr:nvSpPr>
        <xdr:spPr>
          <a:xfrm>
            <a:off x="13905388" y="5055946"/>
            <a:ext cx="722313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CND</a:t>
            </a:r>
          </a:p>
        </xdr:txBody>
      </xdr:sp>
      <xdr:sp>
        <xdr:nvSpPr>
          <xdr:cNvPr id="11" name="テキスト ボックス 17"/>
          <xdr:cNvSpPr txBox="1">
            <a:spLocks noChangeArrowheads="1"/>
          </xdr:cNvSpPr>
        </xdr:nvSpPr>
        <xdr:spPr>
          <a:xfrm>
            <a:off x="15985247" y="5055946"/>
            <a:ext cx="722313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CNC</a:t>
            </a:r>
          </a:p>
        </xdr:txBody>
      </xdr:sp>
      <xdr:sp>
        <xdr:nvSpPr>
          <xdr:cNvPr id="12" name="テキスト ボックス 18"/>
          <xdr:cNvSpPr txBox="1">
            <a:spLocks noChangeArrowheads="1"/>
          </xdr:cNvSpPr>
        </xdr:nvSpPr>
        <xdr:spPr>
          <a:xfrm>
            <a:off x="14656118" y="4683176"/>
            <a:ext cx="437238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J8</a:t>
            </a:r>
          </a:p>
        </xdr:txBody>
      </xdr:sp>
      <xdr:sp>
        <xdr:nvSpPr>
          <xdr:cNvPr id="13" name="テキスト ボックス 19"/>
          <xdr:cNvSpPr txBox="1">
            <a:spLocks noChangeArrowheads="1"/>
          </xdr:cNvSpPr>
        </xdr:nvSpPr>
        <xdr:spPr>
          <a:xfrm>
            <a:off x="15538843" y="4683176"/>
            <a:ext cx="437238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J5</a:t>
            </a:r>
          </a:p>
        </xdr:txBody>
      </xdr:sp>
      <xdr:sp>
        <xdr:nvSpPr>
          <xdr:cNvPr id="14" name="テキスト ボックス 20"/>
          <xdr:cNvSpPr txBox="1">
            <a:spLocks noChangeArrowheads="1"/>
          </xdr:cNvSpPr>
        </xdr:nvSpPr>
        <xdr:spPr>
          <a:xfrm>
            <a:off x="16688311" y="4683176"/>
            <a:ext cx="437238" cy="29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J6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25.00390625" style="1" customWidth="1"/>
    <col min="4" max="4" width="13.625" style="1" customWidth="1"/>
    <col min="5" max="16384" width="9.00390625" style="1" customWidth="1"/>
  </cols>
  <sheetData>
    <row r="2" ht="13.5">
      <c r="B2" s="19" t="s">
        <v>191</v>
      </c>
    </row>
    <row r="4" ht="13.5">
      <c r="B4" s="1" t="s">
        <v>1</v>
      </c>
    </row>
    <row r="6" spans="2:4" ht="13.5">
      <c r="B6" s="20" t="s">
        <v>189</v>
      </c>
      <c r="C6" s="21" t="s">
        <v>190</v>
      </c>
      <c r="D6" s="2">
        <v>42867</v>
      </c>
    </row>
  </sheetData>
  <sheetProtection password="DF0D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9.125" style="4" bestFit="1" customWidth="1"/>
    <col min="3" max="3" width="7.00390625" style="4" bestFit="1" customWidth="1"/>
    <col min="4" max="4" width="6.375" style="4" bestFit="1" customWidth="1"/>
    <col min="5" max="5" width="6.25390625" style="4" bestFit="1" customWidth="1"/>
    <col min="6" max="7" width="3.50390625" style="4" bestFit="1" customWidth="1"/>
    <col min="8" max="8" width="6.25390625" style="4" bestFit="1" customWidth="1"/>
    <col min="9" max="9" width="6.375" style="4" bestFit="1" customWidth="1"/>
    <col min="10" max="10" width="10.625" style="4" bestFit="1" customWidth="1"/>
    <col min="11" max="11" width="9.125" style="4" bestFit="1" customWidth="1"/>
    <col min="12" max="12" width="3.625" style="4" customWidth="1"/>
    <col min="13" max="14" width="3.50390625" style="4" bestFit="1" customWidth="1"/>
    <col min="15" max="15" width="3.625" style="4" customWidth="1"/>
    <col min="16" max="16" width="9.125" style="4" bestFit="1" customWidth="1"/>
    <col min="17" max="17" width="10.875" style="4" bestFit="1" customWidth="1"/>
    <col min="18" max="18" width="6.375" style="4" bestFit="1" customWidth="1"/>
    <col min="19" max="19" width="6.25390625" style="4" bestFit="1" customWidth="1"/>
    <col min="20" max="21" width="3.50390625" style="4" bestFit="1" customWidth="1"/>
    <col min="22" max="22" width="6.25390625" style="4" bestFit="1" customWidth="1"/>
    <col min="23" max="23" width="6.375" style="4" bestFit="1" customWidth="1"/>
    <col min="24" max="24" width="10.875" style="4" bestFit="1" customWidth="1"/>
    <col min="25" max="25" width="9.125" style="4" bestFit="1" customWidth="1"/>
    <col min="26" max="31" width="9.00390625" style="4" customWidth="1"/>
    <col min="32" max="32" width="9.125" style="4" bestFit="1" customWidth="1"/>
    <col min="33" max="33" width="7.00390625" style="4" bestFit="1" customWidth="1"/>
    <col min="34" max="34" width="5.75390625" style="4" bestFit="1" customWidth="1"/>
    <col min="35" max="35" width="6.25390625" style="4" bestFit="1" customWidth="1"/>
    <col min="36" max="37" width="3.50390625" style="4" bestFit="1" customWidth="1"/>
    <col min="38" max="38" width="6.25390625" style="4" bestFit="1" customWidth="1"/>
    <col min="39" max="39" width="6.375" style="4" bestFit="1" customWidth="1"/>
    <col min="40" max="40" width="10.625" style="4" bestFit="1" customWidth="1"/>
    <col min="41" max="41" width="9.125" style="4" bestFit="1" customWidth="1"/>
    <col min="42" max="42" width="3.50390625" style="4" customWidth="1"/>
    <col min="43" max="43" width="4.50390625" style="4" bestFit="1" customWidth="1"/>
    <col min="44" max="44" width="3.50390625" style="4" bestFit="1" customWidth="1"/>
    <col min="45" max="45" width="3.50390625" style="4" customWidth="1"/>
    <col min="46" max="46" width="9.125" style="4" bestFit="1" customWidth="1"/>
    <col min="47" max="47" width="10.875" style="4" bestFit="1" customWidth="1"/>
    <col min="48" max="48" width="5.75390625" style="4" bestFit="1" customWidth="1"/>
    <col min="49" max="49" width="6.25390625" style="4" bestFit="1" customWidth="1"/>
    <col min="50" max="51" width="3.50390625" style="4" bestFit="1" customWidth="1"/>
    <col min="52" max="52" width="6.25390625" style="4" bestFit="1" customWidth="1"/>
    <col min="53" max="53" width="5.75390625" style="4" bestFit="1" customWidth="1"/>
    <col min="54" max="54" width="10.625" style="4" bestFit="1" customWidth="1"/>
    <col min="55" max="55" width="9.125" style="4" bestFit="1" customWidth="1"/>
    <col min="56" max="16384" width="9.00390625" style="4" customWidth="1"/>
  </cols>
  <sheetData>
    <row r="2" spans="2:55" ht="13.5">
      <c r="B2" s="71" t="s">
        <v>50</v>
      </c>
      <c r="C2" s="72"/>
      <c r="D2" s="73" t="s">
        <v>85</v>
      </c>
      <c r="E2" s="74"/>
      <c r="F2" s="74"/>
      <c r="G2" s="74"/>
      <c r="H2" s="74"/>
      <c r="I2" s="75"/>
      <c r="J2" s="65" t="s">
        <v>50</v>
      </c>
      <c r="K2" s="65"/>
      <c r="P2" s="65" t="s">
        <v>50</v>
      </c>
      <c r="Q2" s="65"/>
      <c r="R2" s="76" t="s">
        <v>85</v>
      </c>
      <c r="S2" s="76"/>
      <c r="T2" s="76"/>
      <c r="U2" s="76"/>
      <c r="V2" s="76"/>
      <c r="W2" s="76"/>
      <c r="X2" s="65" t="s">
        <v>50</v>
      </c>
      <c r="Y2" s="65"/>
      <c r="AF2" s="71" t="s">
        <v>50</v>
      </c>
      <c r="AG2" s="72"/>
      <c r="AH2" s="73" t="s">
        <v>85</v>
      </c>
      <c r="AI2" s="74"/>
      <c r="AJ2" s="74"/>
      <c r="AK2" s="74"/>
      <c r="AL2" s="74"/>
      <c r="AM2" s="75"/>
      <c r="AN2" s="65" t="s">
        <v>50</v>
      </c>
      <c r="AO2" s="65"/>
      <c r="AT2" s="65" t="s">
        <v>50</v>
      </c>
      <c r="AU2" s="65"/>
      <c r="AV2" s="76" t="s">
        <v>85</v>
      </c>
      <c r="AW2" s="76"/>
      <c r="AX2" s="76"/>
      <c r="AY2" s="76"/>
      <c r="AZ2" s="76"/>
      <c r="BA2" s="76"/>
      <c r="BB2" s="65" t="s">
        <v>50</v>
      </c>
      <c r="BC2" s="65"/>
    </row>
    <row r="3" spans="2:55" ht="13.5">
      <c r="B3" s="5" t="s">
        <v>41</v>
      </c>
      <c r="C3" s="5" t="s">
        <v>3</v>
      </c>
      <c r="D3" s="6" t="s">
        <v>3</v>
      </c>
      <c r="E3" s="3" t="s">
        <v>88</v>
      </c>
      <c r="F3" s="66" t="s">
        <v>192</v>
      </c>
      <c r="G3" s="67"/>
      <c r="H3" s="3" t="s">
        <v>88</v>
      </c>
      <c r="I3" s="6" t="s">
        <v>3</v>
      </c>
      <c r="J3" s="5" t="s">
        <v>3</v>
      </c>
      <c r="K3" s="5" t="s">
        <v>41</v>
      </c>
      <c r="P3" s="5" t="s">
        <v>41</v>
      </c>
      <c r="Q3" s="5" t="s">
        <v>3</v>
      </c>
      <c r="R3" s="6" t="s">
        <v>3</v>
      </c>
      <c r="S3" s="3" t="s">
        <v>88</v>
      </c>
      <c r="T3" s="66" t="s">
        <v>87</v>
      </c>
      <c r="U3" s="67"/>
      <c r="V3" s="3" t="s">
        <v>88</v>
      </c>
      <c r="W3" s="6" t="s">
        <v>3</v>
      </c>
      <c r="X3" s="5" t="s">
        <v>3</v>
      </c>
      <c r="Y3" s="5" t="s">
        <v>41</v>
      </c>
      <c r="AF3" s="5" t="s">
        <v>41</v>
      </c>
      <c r="AG3" s="5" t="s">
        <v>3</v>
      </c>
      <c r="AH3" s="6" t="s">
        <v>3</v>
      </c>
      <c r="AI3" s="6" t="s">
        <v>40</v>
      </c>
      <c r="AJ3" s="66" t="s">
        <v>193</v>
      </c>
      <c r="AK3" s="67"/>
      <c r="AL3" s="6" t="s">
        <v>40</v>
      </c>
      <c r="AM3" s="6" t="s">
        <v>3</v>
      </c>
      <c r="AN3" s="5" t="s">
        <v>3</v>
      </c>
      <c r="AO3" s="5" t="s">
        <v>41</v>
      </c>
      <c r="AT3" s="5" t="s">
        <v>41</v>
      </c>
      <c r="AU3" s="5" t="s">
        <v>3</v>
      </c>
      <c r="AV3" s="6" t="s">
        <v>3</v>
      </c>
      <c r="AW3" s="6" t="s">
        <v>40</v>
      </c>
      <c r="AX3" s="66" t="s">
        <v>4</v>
      </c>
      <c r="AY3" s="67"/>
      <c r="AZ3" s="6" t="s">
        <v>40</v>
      </c>
      <c r="BA3" s="6" t="s">
        <v>3</v>
      </c>
      <c r="BB3" s="5" t="s">
        <v>3</v>
      </c>
      <c r="BC3" s="5" t="s">
        <v>41</v>
      </c>
    </row>
    <row r="4" spans="2:55" ht="13.5">
      <c r="B4" s="6" t="str">
        <f>VLOOKUP(E4,WORK!$AA$5:$BH$104,18,FALSE)</f>
        <v>-</v>
      </c>
      <c r="C4" s="6" t="str">
        <f>VLOOKUP(E4,WORK!$AA$5:$BH$104,14,FALSE)</f>
        <v>-</v>
      </c>
      <c r="D4" s="3" t="s">
        <v>89</v>
      </c>
      <c r="E4" s="6">
        <v>2</v>
      </c>
      <c r="F4" s="22">
        <v>1</v>
      </c>
      <c r="G4" s="22">
        <v>2</v>
      </c>
      <c r="H4" s="6">
        <v>4</v>
      </c>
      <c r="I4" s="3" t="s">
        <v>89</v>
      </c>
      <c r="J4" s="6" t="str">
        <f>VLOOKUP(H4,WORK!$AA$5:$BH$104,14,FALSE)</f>
        <v>-</v>
      </c>
      <c r="K4" s="6" t="str">
        <f>VLOOKUP(H4,WORK!$AA$5:$BH$104,18,FALSE)</f>
        <v>-</v>
      </c>
      <c r="P4" s="6" t="str">
        <f>VLOOKUP(S4,WORK!$AA$5:$BH$104,18,FALSE)</f>
        <v>-</v>
      </c>
      <c r="Q4" s="6" t="str">
        <f>VLOOKUP(S4,WORK!$AA$5:$BH$104,14,FALSE)</f>
        <v>-</v>
      </c>
      <c r="R4" s="3" t="s">
        <v>91</v>
      </c>
      <c r="S4" s="6">
        <v>1</v>
      </c>
      <c r="T4" s="22">
        <v>1</v>
      </c>
      <c r="U4" s="22">
        <v>2</v>
      </c>
      <c r="V4" s="6">
        <v>3</v>
      </c>
      <c r="W4" s="3" t="s">
        <v>91</v>
      </c>
      <c r="X4" s="6" t="str">
        <f>VLOOKUP(V4,WORK!$AA$5:$BH$104,14,FALSE)</f>
        <v>-</v>
      </c>
      <c r="Y4" s="6" t="str">
        <f>VLOOKUP(V4,WORK!$AA$5:$BH$104,18,FALSE)</f>
        <v>-</v>
      </c>
      <c r="AF4" s="6" t="str">
        <f>VLOOKUP(AI4,WORK!$AA$5:$BH$104,10,FALSE)</f>
        <v>-</v>
      </c>
      <c r="AG4" s="6" t="str">
        <f>VLOOKUP(AI4,WORK!$AA$5:$BH$104,6,FALSE)</f>
        <v>-</v>
      </c>
      <c r="AH4" s="3" t="s">
        <v>52</v>
      </c>
      <c r="AI4" s="6">
        <v>2</v>
      </c>
      <c r="AJ4" s="22">
        <v>1</v>
      </c>
      <c r="AK4" s="22">
        <v>2</v>
      </c>
      <c r="AL4" s="6">
        <v>4</v>
      </c>
      <c r="AM4" s="3" t="s">
        <v>52</v>
      </c>
      <c r="AN4" s="6" t="str">
        <f>VLOOKUP(AL4,WORK!$AA$5:$BH$104,6,FALSE)</f>
        <v>-</v>
      </c>
      <c r="AO4" s="6" t="str">
        <f>VLOOKUP(AL4,WORK!$AA$5:$BH$104,10,FALSE)</f>
        <v>-</v>
      </c>
      <c r="AT4" s="6" t="str">
        <f>VLOOKUP(AW4,WORK!$AA$5:$BH$104,10,FALSE)</f>
        <v>-</v>
      </c>
      <c r="AU4" s="6" t="str">
        <f>VLOOKUP(AW4,WORK!$AA$5:$BH$104,6,FALSE)</f>
        <v>-</v>
      </c>
      <c r="AV4" s="6" t="s">
        <v>5</v>
      </c>
      <c r="AW4" s="6">
        <v>1</v>
      </c>
      <c r="AX4" s="22">
        <v>1</v>
      </c>
      <c r="AY4" s="22">
        <v>2</v>
      </c>
      <c r="AZ4" s="6">
        <v>3</v>
      </c>
      <c r="BA4" s="6" t="s">
        <v>5</v>
      </c>
      <c r="BB4" s="6" t="str">
        <f>VLOOKUP(AZ4,WORK!$AA$5:$BH$104,6,FALSE)</f>
        <v>-</v>
      </c>
      <c r="BC4" s="6" t="str">
        <f>VLOOKUP(AZ4,WORK!$AA$5:$BH$104,10,FALSE)</f>
        <v>-</v>
      </c>
    </row>
    <row r="5" spans="2:55" ht="13.5">
      <c r="B5" s="6" t="str">
        <f>VLOOKUP(E5,WORK!$AA$5:$BH$104,18,FALSE)</f>
        <v>-</v>
      </c>
      <c r="C5" s="6" t="str">
        <f>VLOOKUP(E5,WORK!$AA$5:$BH$104,14,FALSE)</f>
        <v>-</v>
      </c>
      <c r="D5" s="3" t="s">
        <v>90</v>
      </c>
      <c r="E5" s="6">
        <v>6</v>
      </c>
      <c r="F5" s="22">
        <v>3</v>
      </c>
      <c r="G5" s="22">
        <v>4</v>
      </c>
      <c r="H5" s="6">
        <v>8</v>
      </c>
      <c r="I5" s="3" t="s">
        <v>90</v>
      </c>
      <c r="J5" s="6" t="str">
        <f>VLOOKUP(H5,WORK!$AA$5:$BH$104,14,FALSE)</f>
        <v>-</v>
      </c>
      <c r="K5" s="6" t="str">
        <f>VLOOKUP(H5,WORK!$AA$5:$BH$104,18,FALSE)</f>
        <v>-</v>
      </c>
      <c r="P5" s="6" t="str">
        <f>VLOOKUP(S5,WORK!$AA$5:$BH$104,18,FALSE)</f>
        <v>-</v>
      </c>
      <c r="Q5" s="6" t="str">
        <f>VLOOKUP(S5,WORK!$AA$5:$BH$104,14,FALSE)</f>
        <v>-</v>
      </c>
      <c r="R5" s="3" t="s">
        <v>90</v>
      </c>
      <c r="S5" s="6">
        <v>5</v>
      </c>
      <c r="T5" s="22">
        <v>3</v>
      </c>
      <c r="U5" s="22">
        <v>4</v>
      </c>
      <c r="V5" s="6">
        <v>7</v>
      </c>
      <c r="W5" s="3" t="s">
        <v>90</v>
      </c>
      <c r="X5" s="6" t="str">
        <f>VLOOKUP(V5,WORK!$AA$5:$BH$104,14,FALSE)</f>
        <v>-</v>
      </c>
      <c r="Y5" s="6" t="str">
        <f>VLOOKUP(V5,WORK!$AA$5:$BH$104,18,FALSE)</f>
        <v>-</v>
      </c>
      <c r="AF5" s="6" t="str">
        <f>VLOOKUP(AI5,WORK!$AA$5:$BH$104,10,FALSE)</f>
        <v>-</v>
      </c>
      <c r="AG5" s="6" t="str">
        <f>VLOOKUP(AI5,WORK!$AA$5:$BH$104,6,FALSE)</f>
        <v>-</v>
      </c>
      <c r="AH5" s="6" t="s">
        <v>6</v>
      </c>
      <c r="AI5" s="6">
        <v>6</v>
      </c>
      <c r="AJ5" s="22">
        <v>3</v>
      </c>
      <c r="AK5" s="22">
        <v>4</v>
      </c>
      <c r="AL5" s="6">
        <v>8</v>
      </c>
      <c r="AM5" s="6" t="s">
        <v>6</v>
      </c>
      <c r="AN5" s="6" t="str">
        <f>VLOOKUP(AL5,WORK!$AA$5:$BH$104,6,FALSE)</f>
        <v>-</v>
      </c>
      <c r="AO5" s="6" t="str">
        <f>VLOOKUP(AL5,WORK!$AA$5:$BH$104,10,FALSE)</f>
        <v>-</v>
      </c>
      <c r="AT5" s="6" t="str">
        <f>VLOOKUP(AW5,WORK!$AA$5:$BH$104,10,FALSE)</f>
        <v>-</v>
      </c>
      <c r="AU5" s="6" t="str">
        <f>VLOOKUP(AW5,WORK!$AA$5:$BH$104,6,FALSE)</f>
        <v>-</v>
      </c>
      <c r="AV5" s="6" t="s">
        <v>6</v>
      </c>
      <c r="AW5" s="6">
        <v>5</v>
      </c>
      <c r="AX5" s="22">
        <v>3</v>
      </c>
      <c r="AY5" s="22">
        <v>4</v>
      </c>
      <c r="AZ5" s="6">
        <v>7</v>
      </c>
      <c r="BA5" s="6" t="s">
        <v>6</v>
      </c>
      <c r="BB5" s="6" t="str">
        <f>VLOOKUP(AZ5,WORK!$AA$5:$BH$104,6,FALSE)</f>
        <v>-</v>
      </c>
      <c r="BC5" s="6" t="str">
        <f>VLOOKUP(AZ5,WORK!$AA$5:$BH$104,10,FALSE)</f>
        <v>-</v>
      </c>
    </row>
    <row r="6" spans="2:55" ht="13.5">
      <c r="B6" s="6" t="str">
        <f>VLOOKUP(E6,WORK!$AA$5:$BH$104,18,FALSE)</f>
        <v>-</v>
      </c>
      <c r="C6" s="6" t="str">
        <f>VLOOKUP(E6,WORK!$AA$5:$BH$104,14,FALSE)</f>
        <v>-</v>
      </c>
      <c r="D6" s="7" t="s">
        <v>7</v>
      </c>
      <c r="E6" s="6">
        <v>10</v>
      </c>
      <c r="F6" s="22">
        <v>5</v>
      </c>
      <c r="G6" s="22">
        <v>6</v>
      </c>
      <c r="H6" s="6">
        <v>12</v>
      </c>
      <c r="I6" s="7" t="s">
        <v>7</v>
      </c>
      <c r="J6" s="6" t="str">
        <f>VLOOKUP(H6,WORK!$AA$5:$BH$104,14,FALSE)</f>
        <v>-</v>
      </c>
      <c r="K6" s="6" t="str">
        <f>VLOOKUP(H6,WORK!$AA$5:$BH$104,18,FALSE)</f>
        <v>-</v>
      </c>
      <c r="P6" s="6" t="str">
        <f>VLOOKUP(S6,WORK!$AA$5:$BH$104,18,FALSE)</f>
        <v>-</v>
      </c>
      <c r="Q6" s="6" t="str">
        <f>VLOOKUP(S6,WORK!$AA$5:$BH$104,14,FALSE)</f>
        <v>-</v>
      </c>
      <c r="R6" s="7" t="s">
        <v>7</v>
      </c>
      <c r="S6" s="7">
        <v>9</v>
      </c>
      <c r="T6" s="22">
        <v>5</v>
      </c>
      <c r="U6" s="22">
        <v>6</v>
      </c>
      <c r="V6" s="6">
        <v>11</v>
      </c>
      <c r="W6" s="7" t="s">
        <v>7</v>
      </c>
      <c r="X6" s="6" t="str">
        <f>VLOOKUP(V6,WORK!$AA$5:$BH$104,14,FALSE)</f>
        <v>-</v>
      </c>
      <c r="Y6" s="6" t="str">
        <f>VLOOKUP(V6,WORK!$AA$5:$BH$104,18,FALSE)</f>
        <v>-</v>
      </c>
      <c r="AF6" s="6" t="str">
        <f>VLOOKUP(AI6,WORK!$AA$5:$BH$104,10,FALSE)</f>
        <v>-</v>
      </c>
      <c r="AG6" s="6" t="str">
        <f>VLOOKUP(AI6,WORK!$AA$5:$BH$104,6,FALSE)</f>
        <v>-</v>
      </c>
      <c r="AH6" s="7" t="s">
        <v>7</v>
      </c>
      <c r="AI6" s="6">
        <v>10</v>
      </c>
      <c r="AJ6" s="22">
        <v>5</v>
      </c>
      <c r="AK6" s="22">
        <v>6</v>
      </c>
      <c r="AL6" s="6">
        <v>12</v>
      </c>
      <c r="AM6" s="7" t="s">
        <v>7</v>
      </c>
      <c r="AN6" s="6" t="str">
        <f>VLOOKUP(AL6,WORK!$AA$5:$BH$104,6,FALSE)</f>
        <v>-</v>
      </c>
      <c r="AO6" s="6" t="str">
        <f>VLOOKUP(AL6,WORK!$AA$5:$BH$104,10,FALSE)</f>
        <v>-</v>
      </c>
      <c r="AT6" s="6" t="str">
        <f>VLOOKUP(AW6,WORK!$AA$5:$BH$104,10,FALSE)</f>
        <v>-</v>
      </c>
      <c r="AU6" s="6" t="str">
        <f>VLOOKUP(AW6,WORK!$AA$5:$BH$104,6,FALSE)</f>
        <v>-</v>
      </c>
      <c r="AV6" s="7" t="s">
        <v>7</v>
      </c>
      <c r="AW6" s="7">
        <v>9</v>
      </c>
      <c r="AX6" s="22">
        <v>5</v>
      </c>
      <c r="AY6" s="22">
        <v>6</v>
      </c>
      <c r="AZ6" s="6">
        <v>11</v>
      </c>
      <c r="BA6" s="7" t="s">
        <v>7</v>
      </c>
      <c r="BB6" s="6" t="str">
        <f>VLOOKUP(AZ6,WORK!$AA$5:$BH$104,6,FALSE)</f>
        <v>-</v>
      </c>
      <c r="BC6" s="6" t="str">
        <f>VLOOKUP(AZ6,WORK!$AA$5:$BH$104,10,FALSE)</f>
        <v>-</v>
      </c>
    </row>
    <row r="7" spans="2:55" ht="13.5">
      <c r="B7" s="6" t="str">
        <f>VLOOKUP(E7,WORK!$AA$5:$BH$104,18,FALSE)</f>
        <v>-</v>
      </c>
      <c r="C7" s="6" t="str">
        <f>VLOOKUP(E7,WORK!$AA$5:$BH$104,14,FALSE)</f>
        <v>-</v>
      </c>
      <c r="D7" s="7" t="s">
        <v>7</v>
      </c>
      <c r="E7" s="6">
        <v>14</v>
      </c>
      <c r="F7" s="22">
        <v>7</v>
      </c>
      <c r="G7" s="22">
        <v>8</v>
      </c>
      <c r="H7" s="6">
        <v>16</v>
      </c>
      <c r="I7" s="7" t="s">
        <v>7</v>
      </c>
      <c r="J7" s="6" t="str">
        <f>VLOOKUP(H7,WORK!$AA$5:$BH$104,14,FALSE)</f>
        <v>-</v>
      </c>
      <c r="K7" s="6" t="str">
        <f>VLOOKUP(H7,WORK!$AA$5:$BH$104,18,FALSE)</f>
        <v>-</v>
      </c>
      <c r="N7" s="11"/>
      <c r="P7" s="6" t="str">
        <f>VLOOKUP(S7,WORK!$AA$5:$BH$104,18,FALSE)</f>
        <v>-</v>
      </c>
      <c r="Q7" s="6" t="str">
        <f>VLOOKUP(S7,WORK!$AA$5:$BH$104,14,FALSE)</f>
        <v>-</v>
      </c>
      <c r="R7" s="7" t="s">
        <v>7</v>
      </c>
      <c r="S7" s="6">
        <v>13</v>
      </c>
      <c r="T7" s="22">
        <v>7</v>
      </c>
      <c r="U7" s="22">
        <v>8</v>
      </c>
      <c r="V7" s="6">
        <v>15</v>
      </c>
      <c r="W7" s="7" t="s">
        <v>7</v>
      </c>
      <c r="X7" s="6" t="str">
        <f>VLOOKUP(V7,WORK!$AA$5:$BH$104,14,FALSE)</f>
        <v>-</v>
      </c>
      <c r="Y7" s="6" t="str">
        <f>VLOOKUP(V7,WORK!$AA$5:$BH$104,18,FALSE)</f>
        <v>-</v>
      </c>
      <c r="AF7" s="6" t="str">
        <f>VLOOKUP(AI7,WORK!$AA$5:$BH$104,10,FALSE)</f>
        <v>-</v>
      </c>
      <c r="AG7" s="6" t="str">
        <f>VLOOKUP(AI7,WORK!$AA$5:$BH$104,6,FALSE)</f>
        <v>-</v>
      </c>
      <c r="AH7" s="7" t="s">
        <v>7</v>
      </c>
      <c r="AI7" s="6">
        <v>14</v>
      </c>
      <c r="AJ7" s="22">
        <v>7</v>
      </c>
      <c r="AK7" s="22">
        <v>8</v>
      </c>
      <c r="AL7" s="6">
        <v>16</v>
      </c>
      <c r="AM7" s="7" t="s">
        <v>7</v>
      </c>
      <c r="AN7" s="6" t="str">
        <f>VLOOKUP(AL7,WORK!$AA$5:$BH$104,6,FALSE)</f>
        <v>-</v>
      </c>
      <c r="AO7" s="6" t="str">
        <f>VLOOKUP(AL7,WORK!$AA$5:$BH$104,10,FALSE)</f>
        <v>-</v>
      </c>
      <c r="AR7" s="11"/>
      <c r="AT7" s="6" t="str">
        <f>VLOOKUP(AW7,WORK!$AA$5:$BH$104,10,FALSE)</f>
        <v>-</v>
      </c>
      <c r="AU7" s="6" t="str">
        <f>VLOOKUP(AW7,WORK!$AA$5:$BH$104,6,FALSE)</f>
        <v>-</v>
      </c>
      <c r="AV7" s="7" t="s">
        <v>7</v>
      </c>
      <c r="AW7" s="6">
        <v>13</v>
      </c>
      <c r="AX7" s="22">
        <v>7</v>
      </c>
      <c r="AY7" s="22">
        <v>8</v>
      </c>
      <c r="AZ7" s="6">
        <v>15</v>
      </c>
      <c r="BA7" s="7" t="s">
        <v>7</v>
      </c>
      <c r="BB7" s="6" t="str">
        <f>VLOOKUP(AZ7,WORK!$AA$5:$BH$104,6,FALSE)</f>
        <v>-</v>
      </c>
      <c r="BC7" s="6" t="str">
        <f>VLOOKUP(AZ7,WORK!$AA$5:$BH$104,10,FALSE)</f>
        <v>-</v>
      </c>
    </row>
    <row r="8" spans="2:55" ht="13.5">
      <c r="B8" s="6" t="str">
        <f>VLOOKUP(E8,WORK!$AA$5:$BH$104,18,FALSE)</f>
        <v>-</v>
      </c>
      <c r="C8" s="6" t="str">
        <f>VLOOKUP(E8,WORK!$AA$5:$BH$104,14,FALSE)</f>
        <v>-</v>
      </c>
      <c r="D8" s="6" t="str">
        <f>"B-"&amp;E8</f>
        <v>B-18</v>
      </c>
      <c r="E8" s="6">
        <v>18</v>
      </c>
      <c r="F8" s="22">
        <v>9</v>
      </c>
      <c r="G8" s="22">
        <v>10</v>
      </c>
      <c r="H8" s="6">
        <v>20</v>
      </c>
      <c r="I8" s="6" t="str">
        <f>"B-"&amp;H8</f>
        <v>B-20</v>
      </c>
      <c r="J8" s="6" t="str">
        <f>VLOOKUP(H8,WORK!$AA$5:$BH$104,14,FALSE)</f>
        <v>-</v>
      </c>
      <c r="K8" s="6" t="str">
        <f>VLOOKUP(H8,WORK!$AA$5:$BH$104,18,FALSE)</f>
        <v>-</v>
      </c>
      <c r="L8" s="12"/>
      <c r="M8" s="17"/>
      <c r="N8" s="11"/>
      <c r="P8" s="6" t="str">
        <f>VLOOKUP(S8,WORK!$AA$5:$BH$104,18,FALSE)</f>
        <v>-</v>
      </c>
      <c r="Q8" s="6" t="str">
        <f>VLOOKUP(S8,WORK!$AA$5:$BH$104,14,FALSE)</f>
        <v>-</v>
      </c>
      <c r="R8" s="6" t="str">
        <f>"B-"&amp;S8</f>
        <v>B-17</v>
      </c>
      <c r="S8" s="6">
        <v>17</v>
      </c>
      <c r="T8" s="22">
        <v>9</v>
      </c>
      <c r="U8" s="22">
        <v>10</v>
      </c>
      <c r="V8" s="6">
        <v>19</v>
      </c>
      <c r="W8" s="6" t="str">
        <f>"B-"&amp;V8</f>
        <v>B-19</v>
      </c>
      <c r="X8" s="6" t="str">
        <f>VLOOKUP(V8,WORK!$AA$5:$BH$104,14,FALSE)</f>
        <v>-</v>
      </c>
      <c r="Y8" s="6" t="str">
        <f>VLOOKUP(V8,WORK!$AA$5:$BH$104,18,FALSE)</f>
        <v>-</v>
      </c>
      <c r="AF8" s="6" t="str">
        <f>VLOOKUP(AI8,WORK!$AA$5:$BH$104,10,FALSE)</f>
        <v>-</v>
      </c>
      <c r="AG8" s="6" t="str">
        <f>VLOOKUP(AI8,WORK!$AA$5:$BH$104,6,FALSE)</f>
        <v>-</v>
      </c>
      <c r="AH8" s="6" t="s">
        <v>69</v>
      </c>
      <c r="AI8" s="6">
        <v>18</v>
      </c>
      <c r="AJ8" s="22">
        <v>9</v>
      </c>
      <c r="AK8" s="22">
        <v>10</v>
      </c>
      <c r="AL8" s="6">
        <v>20</v>
      </c>
      <c r="AM8" s="6" t="s">
        <v>53</v>
      </c>
      <c r="AN8" s="6" t="str">
        <f>VLOOKUP(AL8,WORK!$AA$5:$BH$104,6,FALSE)</f>
        <v>-</v>
      </c>
      <c r="AO8" s="6" t="str">
        <f>VLOOKUP(AL8,WORK!$AA$5:$BH$104,10,FALSE)</f>
        <v>-</v>
      </c>
      <c r="AP8" s="12"/>
      <c r="AQ8" s="17"/>
      <c r="AR8" s="11"/>
      <c r="AT8" s="6" t="str">
        <f>VLOOKUP(AW8,WORK!$AA$5:$BH$104,10,FALSE)</f>
        <v>-</v>
      </c>
      <c r="AU8" s="6" t="str">
        <f>VLOOKUP(AW8,WORK!$AA$5:$BH$104,6,FALSE)</f>
        <v>-</v>
      </c>
      <c r="AV8" s="6" t="s">
        <v>8</v>
      </c>
      <c r="AW8" s="6">
        <v>17</v>
      </c>
      <c r="AX8" s="22">
        <v>9</v>
      </c>
      <c r="AY8" s="22">
        <v>10</v>
      </c>
      <c r="AZ8" s="6">
        <v>19</v>
      </c>
      <c r="BA8" s="6" t="s">
        <v>24</v>
      </c>
      <c r="BB8" s="6" t="str">
        <f>VLOOKUP(AZ8,WORK!$AA$5:$BH$104,6,FALSE)</f>
        <v>-</v>
      </c>
      <c r="BC8" s="6" t="str">
        <f>VLOOKUP(AZ8,WORK!$AA$5:$BH$104,10,FALSE)</f>
        <v>-</v>
      </c>
    </row>
    <row r="9" spans="2:55" ht="13.5">
      <c r="B9" s="6" t="str">
        <f>VLOOKUP(E9,WORK!$AA$5:$BH$104,18,FALSE)</f>
        <v>-</v>
      </c>
      <c r="C9" s="6" t="str">
        <f>VLOOKUP(E9,WORK!$AA$5:$BH$104,14,FALSE)</f>
        <v>-</v>
      </c>
      <c r="D9" s="6" t="str">
        <f aca="true" t="shared" si="0" ref="D9:D23">"B-"&amp;E9</f>
        <v>B-22</v>
      </c>
      <c r="E9" s="6">
        <v>22</v>
      </c>
      <c r="F9" s="22">
        <v>11</v>
      </c>
      <c r="G9" s="22">
        <v>12</v>
      </c>
      <c r="H9" s="6">
        <v>24</v>
      </c>
      <c r="I9" s="6" t="str">
        <f aca="true" t="shared" si="1" ref="I9:I23">"B-"&amp;H9</f>
        <v>B-24</v>
      </c>
      <c r="J9" s="6" t="str">
        <f>VLOOKUP(H9,WORK!$AA$5:$BH$104,14,FALSE)</f>
        <v>-</v>
      </c>
      <c r="K9" s="6" t="str">
        <f>VLOOKUP(H9,WORK!$AA$5:$BH$104,18,FALSE)</f>
        <v>-</v>
      </c>
      <c r="L9" s="12"/>
      <c r="M9" s="13"/>
      <c r="N9" s="18"/>
      <c r="P9" s="6" t="str">
        <f>VLOOKUP(S9,WORK!$AA$5:$BH$104,18,FALSE)</f>
        <v>-</v>
      </c>
      <c r="Q9" s="6" t="str">
        <f>VLOOKUP(S9,WORK!$AA$5:$BH$104,14,FALSE)</f>
        <v>-</v>
      </c>
      <c r="R9" s="6" t="str">
        <f aca="true" t="shared" si="2" ref="R9:R23">"B-"&amp;S9</f>
        <v>B-21</v>
      </c>
      <c r="S9" s="7">
        <v>21</v>
      </c>
      <c r="T9" s="22">
        <v>11</v>
      </c>
      <c r="U9" s="22">
        <v>12</v>
      </c>
      <c r="V9" s="6">
        <v>23</v>
      </c>
      <c r="W9" s="6" t="str">
        <f aca="true" t="shared" si="3" ref="W9:W23">"B-"&amp;V9</f>
        <v>B-23</v>
      </c>
      <c r="X9" s="6" t="str">
        <f>VLOOKUP(V9,WORK!$AA$5:$BH$104,14,FALSE)</f>
        <v>-</v>
      </c>
      <c r="Y9" s="6" t="str">
        <f>VLOOKUP(V9,WORK!$AA$5:$BH$104,18,FALSE)</f>
        <v>-</v>
      </c>
      <c r="AF9" s="6" t="str">
        <f>VLOOKUP(AI9,WORK!$AA$5:$BH$104,10,FALSE)</f>
        <v>-</v>
      </c>
      <c r="AG9" s="6" t="str">
        <f>VLOOKUP(AI9,WORK!$AA$5:$BH$104,6,FALSE)</f>
        <v>-</v>
      </c>
      <c r="AH9" s="6" t="s">
        <v>70</v>
      </c>
      <c r="AI9" s="6">
        <v>22</v>
      </c>
      <c r="AJ9" s="22">
        <v>11</v>
      </c>
      <c r="AK9" s="22">
        <v>12</v>
      </c>
      <c r="AL9" s="6">
        <v>24</v>
      </c>
      <c r="AM9" s="6" t="s">
        <v>54</v>
      </c>
      <c r="AN9" s="6" t="str">
        <f>VLOOKUP(AL9,WORK!$AA$5:$BH$104,6,FALSE)</f>
        <v>-</v>
      </c>
      <c r="AO9" s="6" t="str">
        <f>VLOOKUP(AL9,WORK!$AA$5:$BH$104,10,FALSE)</f>
        <v>-</v>
      </c>
      <c r="AP9" s="12"/>
      <c r="AQ9" s="13"/>
      <c r="AR9" s="18"/>
      <c r="AT9" s="6" t="str">
        <f>VLOOKUP(AW9,WORK!$AA$5:$BH$104,10,FALSE)</f>
        <v>-</v>
      </c>
      <c r="AU9" s="6" t="str">
        <f>VLOOKUP(AW9,WORK!$AA$5:$BH$104,6,FALSE)</f>
        <v>-</v>
      </c>
      <c r="AV9" s="6" t="s">
        <v>9</v>
      </c>
      <c r="AW9" s="7">
        <v>21</v>
      </c>
      <c r="AX9" s="22">
        <v>11</v>
      </c>
      <c r="AY9" s="22">
        <v>12</v>
      </c>
      <c r="AZ9" s="6">
        <v>23</v>
      </c>
      <c r="BA9" s="6" t="s">
        <v>25</v>
      </c>
      <c r="BB9" s="6" t="str">
        <f>VLOOKUP(AZ9,WORK!$AA$5:$BH$104,6,FALSE)</f>
        <v>-</v>
      </c>
      <c r="BC9" s="6" t="str">
        <f>VLOOKUP(AZ9,WORK!$AA$5:$BH$104,10,FALSE)</f>
        <v>-</v>
      </c>
    </row>
    <row r="10" spans="2:55" ht="13.5">
      <c r="B10" s="6" t="str">
        <f>VLOOKUP(E10,WORK!$AA$5:$BH$104,18,FALSE)</f>
        <v>-</v>
      </c>
      <c r="C10" s="6" t="str">
        <f>VLOOKUP(E10,WORK!$AA$5:$BH$104,14,FALSE)</f>
        <v>-</v>
      </c>
      <c r="D10" s="6" t="str">
        <f t="shared" si="0"/>
        <v>B-26</v>
      </c>
      <c r="E10" s="6">
        <v>26</v>
      </c>
      <c r="F10" s="22">
        <v>13</v>
      </c>
      <c r="G10" s="22">
        <v>14</v>
      </c>
      <c r="H10" s="6">
        <v>28</v>
      </c>
      <c r="I10" s="6" t="str">
        <f t="shared" si="1"/>
        <v>B-28</v>
      </c>
      <c r="J10" s="6" t="str">
        <f>VLOOKUP(H10,WORK!$AA$5:$BH$104,14,FALSE)</f>
        <v>-</v>
      </c>
      <c r="K10" s="6" t="str">
        <f>VLOOKUP(H10,WORK!$AA$5:$BH$104,18,FALSE)</f>
        <v>-</v>
      </c>
      <c r="L10" s="12"/>
      <c r="M10" s="12">
        <v>2</v>
      </c>
      <c r="N10" s="15">
        <v>1</v>
      </c>
      <c r="P10" s="6" t="str">
        <f>VLOOKUP(S10,WORK!$AA$5:$BH$104,18,FALSE)</f>
        <v>-</v>
      </c>
      <c r="Q10" s="6" t="str">
        <f>VLOOKUP(S10,WORK!$AA$5:$BH$104,14,FALSE)</f>
        <v>-</v>
      </c>
      <c r="R10" s="6" t="str">
        <f t="shared" si="2"/>
        <v>B-25</v>
      </c>
      <c r="S10" s="6">
        <v>25</v>
      </c>
      <c r="T10" s="22">
        <v>13</v>
      </c>
      <c r="U10" s="22">
        <v>14</v>
      </c>
      <c r="V10" s="6">
        <v>27</v>
      </c>
      <c r="W10" s="6" t="str">
        <f t="shared" si="3"/>
        <v>B-27</v>
      </c>
      <c r="X10" s="6" t="str">
        <f>VLOOKUP(V10,WORK!$AA$5:$BH$104,14,FALSE)</f>
        <v>-</v>
      </c>
      <c r="Y10" s="6" t="str">
        <f>VLOOKUP(V10,WORK!$AA$5:$BH$104,18,FALSE)</f>
        <v>-</v>
      </c>
      <c r="AF10" s="6" t="str">
        <f>VLOOKUP(AI10,WORK!$AA$5:$BH$104,10,FALSE)</f>
        <v>-</v>
      </c>
      <c r="AG10" s="6" t="str">
        <f>VLOOKUP(AI10,WORK!$AA$5:$BH$104,6,FALSE)</f>
        <v>-</v>
      </c>
      <c r="AH10" s="6" t="s">
        <v>71</v>
      </c>
      <c r="AI10" s="6">
        <v>26</v>
      </c>
      <c r="AJ10" s="22">
        <v>13</v>
      </c>
      <c r="AK10" s="22">
        <v>14</v>
      </c>
      <c r="AL10" s="6">
        <v>28</v>
      </c>
      <c r="AM10" s="6" t="s">
        <v>55</v>
      </c>
      <c r="AN10" s="6" t="str">
        <f>VLOOKUP(AL10,WORK!$AA$5:$BH$104,6,FALSE)</f>
        <v>-</v>
      </c>
      <c r="AO10" s="6" t="str">
        <f>VLOOKUP(AL10,WORK!$AA$5:$BH$104,10,FALSE)</f>
        <v>-</v>
      </c>
      <c r="AP10" s="12"/>
      <c r="AQ10" s="12">
        <v>2</v>
      </c>
      <c r="AR10" s="15">
        <v>1</v>
      </c>
      <c r="AT10" s="6" t="str">
        <f>VLOOKUP(AW10,WORK!$AA$5:$BH$104,10,FALSE)</f>
        <v>-</v>
      </c>
      <c r="AU10" s="6" t="str">
        <f>VLOOKUP(AW10,WORK!$AA$5:$BH$104,6,FALSE)</f>
        <v>-</v>
      </c>
      <c r="AV10" s="6" t="s">
        <v>10</v>
      </c>
      <c r="AW10" s="6">
        <v>25</v>
      </c>
      <c r="AX10" s="22">
        <v>13</v>
      </c>
      <c r="AY10" s="22">
        <v>14</v>
      </c>
      <c r="AZ10" s="6">
        <v>27</v>
      </c>
      <c r="BA10" s="6" t="s">
        <v>26</v>
      </c>
      <c r="BB10" s="6" t="str">
        <f>VLOOKUP(AZ10,WORK!$AA$5:$BH$104,6,FALSE)</f>
        <v>-</v>
      </c>
      <c r="BC10" s="6" t="str">
        <f>VLOOKUP(AZ10,WORK!$AA$5:$BH$104,10,FALSE)</f>
        <v>-</v>
      </c>
    </row>
    <row r="11" spans="2:55" ht="13.5">
      <c r="B11" s="6" t="str">
        <f>VLOOKUP(E11,WORK!$AA$5:$BH$104,18,FALSE)</f>
        <v>-</v>
      </c>
      <c r="C11" s="6" t="str">
        <f>VLOOKUP(E11,WORK!$AA$5:$BH$104,14,FALSE)</f>
        <v>-</v>
      </c>
      <c r="D11" s="6" t="str">
        <f t="shared" si="0"/>
        <v>B-30</v>
      </c>
      <c r="E11" s="6">
        <v>30</v>
      </c>
      <c r="F11" s="22">
        <v>15</v>
      </c>
      <c r="G11" s="22">
        <v>16</v>
      </c>
      <c r="H11" s="6">
        <v>32</v>
      </c>
      <c r="I11" s="6" t="str">
        <f t="shared" si="1"/>
        <v>B-32</v>
      </c>
      <c r="J11" s="6" t="str">
        <f>VLOOKUP(H11,WORK!$AA$5:$BH$104,14,FALSE)</f>
        <v>-</v>
      </c>
      <c r="K11" s="6" t="str">
        <f>VLOOKUP(H11,WORK!$AA$5:$BH$104,18,FALSE)</f>
        <v>-</v>
      </c>
      <c r="L11" s="12"/>
      <c r="M11" s="12"/>
      <c r="N11" s="15"/>
      <c r="P11" s="6" t="str">
        <f>VLOOKUP(S11,WORK!$AA$5:$BH$104,18,FALSE)</f>
        <v>-</v>
      </c>
      <c r="Q11" s="6" t="str">
        <f>VLOOKUP(S11,WORK!$AA$5:$BH$104,14,FALSE)</f>
        <v>-</v>
      </c>
      <c r="R11" s="6" t="str">
        <f t="shared" si="2"/>
        <v>B-29</v>
      </c>
      <c r="S11" s="6">
        <v>29</v>
      </c>
      <c r="T11" s="22">
        <v>15</v>
      </c>
      <c r="U11" s="22">
        <v>16</v>
      </c>
      <c r="V11" s="6">
        <v>31</v>
      </c>
      <c r="W11" s="6" t="str">
        <f t="shared" si="3"/>
        <v>B-31</v>
      </c>
      <c r="X11" s="6" t="str">
        <f>VLOOKUP(V11,WORK!$AA$5:$BH$104,14,FALSE)</f>
        <v>-</v>
      </c>
      <c r="Y11" s="6" t="str">
        <f>VLOOKUP(V11,WORK!$AA$5:$BH$104,18,FALSE)</f>
        <v>-</v>
      </c>
      <c r="AF11" s="6" t="str">
        <f>VLOOKUP(AI11,WORK!$AA$5:$BH$104,10,FALSE)</f>
        <v>-</v>
      </c>
      <c r="AG11" s="6" t="str">
        <f>VLOOKUP(AI11,WORK!$AA$5:$BH$104,6,FALSE)</f>
        <v>-</v>
      </c>
      <c r="AH11" s="6" t="s">
        <v>72</v>
      </c>
      <c r="AI11" s="6">
        <v>30</v>
      </c>
      <c r="AJ11" s="22">
        <v>15</v>
      </c>
      <c r="AK11" s="22">
        <v>16</v>
      </c>
      <c r="AL11" s="6">
        <v>32</v>
      </c>
      <c r="AM11" s="6" t="s">
        <v>56</v>
      </c>
      <c r="AN11" s="6" t="str">
        <f>VLOOKUP(AL11,WORK!$AA$5:$BH$104,6,FALSE)</f>
        <v>-</v>
      </c>
      <c r="AO11" s="6" t="str">
        <f>VLOOKUP(AL11,WORK!$AA$5:$BH$104,10,FALSE)</f>
        <v>-</v>
      </c>
      <c r="AP11" s="12"/>
      <c r="AQ11" s="12"/>
      <c r="AR11" s="15"/>
      <c r="AT11" s="6" t="str">
        <f>VLOOKUP(AW11,WORK!$AA$5:$BH$104,10,FALSE)</f>
        <v>-</v>
      </c>
      <c r="AU11" s="6" t="str">
        <f>VLOOKUP(AW11,WORK!$AA$5:$BH$104,6,FALSE)</f>
        <v>-</v>
      </c>
      <c r="AV11" s="6" t="s">
        <v>11</v>
      </c>
      <c r="AW11" s="6">
        <v>29</v>
      </c>
      <c r="AX11" s="22">
        <v>15</v>
      </c>
      <c r="AY11" s="22">
        <v>16</v>
      </c>
      <c r="AZ11" s="6">
        <v>31</v>
      </c>
      <c r="BA11" s="6" t="s">
        <v>27</v>
      </c>
      <c r="BB11" s="6" t="str">
        <f>VLOOKUP(AZ11,WORK!$AA$5:$BH$104,6,FALSE)</f>
        <v>-</v>
      </c>
      <c r="BC11" s="6" t="str">
        <f>VLOOKUP(AZ11,WORK!$AA$5:$BH$104,10,FALSE)</f>
        <v>-</v>
      </c>
    </row>
    <row r="12" spans="2:55" ht="13.5">
      <c r="B12" s="6" t="str">
        <f>VLOOKUP(E12,WORK!$AA$5:$BH$104,18,FALSE)</f>
        <v>-</v>
      </c>
      <c r="C12" s="6" t="str">
        <f>VLOOKUP(E12,WORK!$AA$5:$BH$104,14,FALSE)</f>
        <v>-</v>
      </c>
      <c r="D12" s="6" t="str">
        <f t="shared" si="0"/>
        <v>B-34</v>
      </c>
      <c r="E12" s="6">
        <v>34</v>
      </c>
      <c r="F12" s="22">
        <v>17</v>
      </c>
      <c r="G12" s="22">
        <v>18</v>
      </c>
      <c r="H12" s="6">
        <v>36</v>
      </c>
      <c r="I12" s="6" t="str">
        <f t="shared" si="1"/>
        <v>B-36</v>
      </c>
      <c r="J12" s="6" t="str">
        <f>VLOOKUP(H12,WORK!$AA$5:$BH$104,14,FALSE)</f>
        <v>-</v>
      </c>
      <c r="K12" s="6" t="str">
        <f>VLOOKUP(H12,WORK!$AA$5:$BH$104,18,FALSE)</f>
        <v>-</v>
      </c>
      <c r="L12" s="12"/>
      <c r="M12" s="12"/>
      <c r="N12" s="15"/>
      <c r="P12" s="6" t="str">
        <f>VLOOKUP(S12,WORK!$AA$5:$BH$104,18,FALSE)</f>
        <v>-</v>
      </c>
      <c r="Q12" s="6" t="str">
        <f>VLOOKUP(S12,WORK!$AA$5:$BH$104,14,FALSE)</f>
        <v>-</v>
      </c>
      <c r="R12" s="6" t="str">
        <f t="shared" si="2"/>
        <v>B-33</v>
      </c>
      <c r="S12" s="7">
        <v>33</v>
      </c>
      <c r="T12" s="22">
        <v>17</v>
      </c>
      <c r="U12" s="22">
        <v>18</v>
      </c>
      <c r="V12" s="6">
        <v>35</v>
      </c>
      <c r="W12" s="6" t="str">
        <f t="shared" si="3"/>
        <v>B-35</v>
      </c>
      <c r="X12" s="6" t="str">
        <f>VLOOKUP(V12,WORK!$AA$5:$BH$104,14,FALSE)</f>
        <v>-</v>
      </c>
      <c r="Y12" s="6" t="str">
        <f>VLOOKUP(V12,WORK!$AA$5:$BH$104,18,FALSE)</f>
        <v>-</v>
      </c>
      <c r="AF12" s="6" t="str">
        <f>VLOOKUP(AI12,WORK!$AA$5:$BH$104,10,FALSE)</f>
        <v>-</v>
      </c>
      <c r="AG12" s="6" t="str">
        <f>VLOOKUP(AI12,WORK!$AA$5:$BH$104,6,FALSE)</f>
        <v>-</v>
      </c>
      <c r="AH12" s="6" t="s">
        <v>73</v>
      </c>
      <c r="AI12" s="6">
        <v>34</v>
      </c>
      <c r="AJ12" s="22">
        <v>17</v>
      </c>
      <c r="AK12" s="22">
        <v>18</v>
      </c>
      <c r="AL12" s="6">
        <v>36</v>
      </c>
      <c r="AM12" s="6" t="s">
        <v>57</v>
      </c>
      <c r="AN12" s="6" t="str">
        <f>VLOOKUP(AL12,WORK!$AA$5:$BH$104,6,FALSE)</f>
        <v>-</v>
      </c>
      <c r="AO12" s="6" t="str">
        <f>VLOOKUP(AL12,WORK!$AA$5:$BH$104,10,FALSE)</f>
        <v>-</v>
      </c>
      <c r="AP12" s="12"/>
      <c r="AQ12" s="12"/>
      <c r="AR12" s="15"/>
      <c r="AT12" s="6" t="str">
        <f>VLOOKUP(AW12,WORK!$AA$5:$BH$104,10,FALSE)</f>
        <v>-</v>
      </c>
      <c r="AU12" s="6" t="str">
        <f>VLOOKUP(AW12,WORK!$AA$5:$BH$104,6,FALSE)</f>
        <v>-</v>
      </c>
      <c r="AV12" s="6" t="s">
        <v>12</v>
      </c>
      <c r="AW12" s="7">
        <v>33</v>
      </c>
      <c r="AX12" s="22">
        <v>17</v>
      </c>
      <c r="AY12" s="22">
        <v>18</v>
      </c>
      <c r="AZ12" s="6">
        <v>35</v>
      </c>
      <c r="BA12" s="6" t="s">
        <v>28</v>
      </c>
      <c r="BB12" s="6" t="str">
        <f>VLOOKUP(AZ12,WORK!$AA$5:$BH$104,6,FALSE)</f>
        <v>-</v>
      </c>
      <c r="BC12" s="6" t="str">
        <f>VLOOKUP(AZ12,WORK!$AA$5:$BH$104,10,FALSE)</f>
        <v>-</v>
      </c>
    </row>
    <row r="13" spans="2:55" ht="13.5">
      <c r="B13" s="6" t="str">
        <f>VLOOKUP(E13,WORK!$AA$5:$BH$104,18,FALSE)</f>
        <v>-</v>
      </c>
      <c r="C13" s="6" t="str">
        <f>VLOOKUP(E13,WORK!$AA$5:$BH$104,14,FALSE)</f>
        <v>-</v>
      </c>
      <c r="D13" s="6" t="str">
        <f t="shared" si="0"/>
        <v>B-38</v>
      </c>
      <c r="E13" s="6">
        <v>38</v>
      </c>
      <c r="F13" s="22">
        <v>19</v>
      </c>
      <c r="G13" s="22">
        <v>20</v>
      </c>
      <c r="H13" s="6">
        <v>40</v>
      </c>
      <c r="I13" s="6" t="str">
        <f t="shared" si="1"/>
        <v>B-40</v>
      </c>
      <c r="J13" s="6" t="str">
        <f>VLOOKUP(H13,WORK!$AA$5:$BH$104,14,FALSE)</f>
        <v>-</v>
      </c>
      <c r="K13" s="6" t="str">
        <f>VLOOKUP(H13,WORK!$AA$5:$BH$104,18,FALSE)</f>
        <v>-</v>
      </c>
      <c r="L13" s="12"/>
      <c r="M13" s="12"/>
      <c r="N13" s="15"/>
      <c r="P13" s="6" t="str">
        <f>VLOOKUP(S13,WORK!$AA$5:$BH$104,18,FALSE)</f>
        <v>-</v>
      </c>
      <c r="Q13" s="6" t="str">
        <f>VLOOKUP(S13,WORK!$AA$5:$BH$104,14,FALSE)</f>
        <v>-</v>
      </c>
      <c r="R13" s="6" t="str">
        <f t="shared" si="2"/>
        <v>B-37</v>
      </c>
      <c r="S13" s="6">
        <v>37</v>
      </c>
      <c r="T13" s="22">
        <v>19</v>
      </c>
      <c r="U13" s="22">
        <v>20</v>
      </c>
      <c r="V13" s="6">
        <v>39</v>
      </c>
      <c r="W13" s="6" t="str">
        <f t="shared" si="3"/>
        <v>B-39</v>
      </c>
      <c r="X13" s="6" t="str">
        <f>VLOOKUP(V13,WORK!$AA$5:$BH$104,14,FALSE)</f>
        <v>-</v>
      </c>
      <c r="Y13" s="6" t="str">
        <f>VLOOKUP(V13,WORK!$AA$5:$BH$104,18,FALSE)</f>
        <v>-</v>
      </c>
      <c r="AF13" s="6" t="str">
        <f>VLOOKUP(AI13,WORK!$AA$5:$BH$104,10,FALSE)</f>
        <v>-</v>
      </c>
      <c r="AG13" s="6" t="str">
        <f>VLOOKUP(AI13,WORK!$AA$5:$BH$104,6,FALSE)</f>
        <v>-</v>
      </c>
      <c r="AH13" s="6" t="s">
        <v>74</v>
      </c>
      <c r="AI13" s="6">
        <v>38</v>
      </c>
      <c r="AJ13" s="22">
        <v>19</v>
      </c>
      <c r="AK13" s="22">
        <v>20</v>
      </c>
      <c r="AL13" s="6">
        <v>40</v>
      </c>
      <c r="AM13" s="6" t="s">
        <v>58</v>
      </c>
      <c r="AN13" s="6" t="str">
        <f>VLOOKUP(AL13,WORK!$AA$5:$BH$104,6,FALSE)</f>
        <v>-</v>
      </c>
      <c r="AO13" s="6" t="str">
        <f>VLOOKUP(AL13,WORK!$AA$5:$BH$104,10,FALSE)</f>
        <v>-</v>
      </c>
      <c r="AP13" s="12"/>
      <c r="AQ13" s="12"/>
      <c r="AR13" s="15"/>
      <c r="AT13" s="6" t="str">
        <f>VLOOKUP(AW13,WORK!$AA$5:$BH$104,10,FALSE)</f>
        <v>-</v>
      </c>
      <c r="AU13" s="6" t="str">
        <f>VLOOKUP(AW13,WORK!$AA$5:$BH$104,6,FALSE)</f>
        <v>-</v>
      </c>
      <c r="AV13" s="6" t="s">
        <v>13</v>
      </c>
      <c r="AW13" s="6">
        <v>37</v>
      </c>
      <c r="AX13" s="22">
        <v>19</v>
      </c>
      <c r="AY13" s="22">
        <v>20</v>
      </c>
      <c r="AZ13" s="6">
        <v>39</v>
      </c>
      <c r="BA13" s="6" t="s">
        <v>29</v>
      </c>
      <c r="BB13" s="6" t="str">
        <f>VLOOKUP(AZ13,WORK!$AA$5:$BH$104,6,FALSE)</f>
        <v>-</v>
      </c>
      <c r="BC13" s="6" t="str">
        <f>VLOOKUP(AZ13,WORK!$AA$5:$BH$104,10,FALSE)</f>
        <v>-</v>
      </c>
    </row>
    <row r="14" spans="2:55" ht="13.5">
      <c r="B14" s="6" t="str">
        <f>VLOOKUP(E14,WORK!$AA$5:$BH$104,18,FALSE)</f>
        <v>-</v>
      </c>
      <c r="C14" s="6" t="str">
        <f>VLOOKUP(E14,WORK!$AA$5:$BH$104,14,FALSE)</f>
        <v>-</v>
      </c>
      <c r="D14" s="6" t="str">
        <f t="shared" si="0"/>
        <v>B-42</v>
      </c>
      <c r="E14" s="6">
        <v>42</v>
      </c>
      <c r="F14" s="22">
        <v>21</v>
      </c>
      <c r="G14" s="22">
        <v>22</v>
      </c>
      <c r="H14" s="6">
        <v>44</v>
      </c>
      <c r="I14" s="6" t="str">
        <f t="shared" si="1"/>
        <v>B-44</v>
      </c>
      <c r="J14" s="6" t="str">
        <f>VLOOKUP(H14,WORK!$AA$5:$BH$104,14,FALSE)</f>
        <v>-</v>
      </c>
      <c r="K14" s="6" t="str">
        <f>VLOOKUP(H14,WORK!$AA$5:$BH$104,18,FALSE)</f>
        <v>-</v>
      </c>
      <c r="L14" s="12"/>
      <c r="M14" s="12"/>
      <c r="N14" s="15"/>
      <c r="P14" s="6" t="str">
        <f>VLOOKUP(S14,WORK!$AA$5:$BH$104,18,FALSE)</f>
        <v>-</v>
      </c>
      <c r="Q14" s="6" t="str">
        <f>VLOOKUP(S14,WORK!$AA$5:$BH$104,14,FALSE)</f>
        <v>-</v>
      </c>
      <c r="R14" s="6" t="str">
        <f t="shared" si="2"/>
        <v>B-41</v>
      </c>
      <c r="S14" s="6">
        <v>41</v>
      </c>
      <c r="T14" s="22">
        <v>21</v>
      </c>
      <c r="U14" s="22">
        <v>22</v>
      </c>
      <c r="V14" s="6">
        <v>43</v>
      </c>
      <c r="W14" s="6" t="str">
        <f t="shared" si="3"/>
        <v>B-43</v>
      </c>
      <c r="X14" s="6" t="str">
        <f>VLOOKUP(V14,WORK!$AA$5:$BH$104,14,FALSE)</f>
        <v>-</v>
      </c>
      <c r="Y14" s="6" t="str">
        <f>VLOOKUP(V14,WORK!$AA$5:$BH$104,18,FALSE)</f>
        <v>-</v>
      </c>
      <c r="AF14" s="6" t="str">
        <f>VLOOKUP(AI14,WORK!$AA$5:$BH$104,10,FALSE)</f>
        <v>-</v>
      </c>
      <c r="AG14" s="6" t="str">
        <f>VLOOKUP(AI14,WORK!$AA$5:$BH$104,6,FALSE)</f>
        <v>-</v>
      </c>
      <c r="AH14" s="6" t="s">
        <v>75</v>
      </c>
      <c r="AI14" s="6">
        <v>42</v>
      </c>
      <c r="AJ14" s="22">
        <v>21</v>
      </c>
      <c r="AK14" s="22">
        <v>22</v>
      </c>
      <c r="AL14" s="6">
        <v>44</v>
      </c>
      <c r="AM14" s="6" t="s">
        <v>59</v>
      </c>
      <c r="AN14" s="6" t="str">
        <f>VLOOKUP(AL14,WORK!$AA$5:$BH$104,6,FALSE)</f>
        <v>-</v>
      </c>
      <c r="AO14" s="6" t="str">
        <f>VLOOKUP(AL14,WORK!$AA$5:$BH$104,10,FALSE)</f>
        <v>-</v>
      </c>
      <c r="AP14" s="12"/>
      <c r="AQ14" s="12"/>
      <c r="AR14" s="15"/>
      <c r="AT14" s="6" t="str">
        <f>VLOOKUP(AW14,WORK!$AA$5:$BH$104,10,FALSE)</f>
        <v>-</v>
      </c>
      <c r="AU14" s="6" t="str">
        <f>VLOOKUP(AW14,WORK!$AA$5:$BH$104,6,FALSE)</f>
        <v>-</v>
      </c>
      <c r="AV14" s="6" t="s">
        <v>14</v>
      </c>
      <c r="AW14" s="6">
        <v>41</v>
      </c>
      <c r="AX14" s="22">
        <v>21</v>
      </c>
      <c r="AY14" s="22">
        <v>22</v>
      </c>
      <c r="AZ14" s="6">
        <v>43</v>
      </c>
      <c r="BA14" s="6" t="s">
        <v>30</v>
      </c>
      <c r="BB14" s="6" t="str">
        <f>VLOOKUP(AZ14,WORK!$AA$5:$BH$104,6,FALSE)</f>
        <v>-</v>
      </c>
      <c r="BC14" s="6" t="str">
        <f>VLOOKUP(AZ14,WORK!$AA$5:$BH$104,10,FALSE)</f>
        <v>-</v>
      </c>
    </row>
    <row r="15" spans="2:55" ht="13.5">
      <c r="B15" s="6" t="str">
        <f>VLOOKUP(E15,WORK!$AA$5:$BH$104,18,FALSE)</f>
        <v>-</v>
      </c>
      <c r="C15" s="6" t="str">
        <f>VLOOKUP(E15,WORK!$AA$5:$BH$104,14,FALSE)</f>
        <v>-</v>
      </c>
      <c r="D15" s="6" t="str">
        <f t="shared" si="0"/>
        <v>B-46</v>
      </c>
      <c r="E15" s="6">
        <v>46</v>
      </c>
      <c r="F15" s="22">
        <v>23</v>
      </c>
      <c r="G15" s="22">
        <v>24</v>
      </c>
      <c r="H15" s="6">
        <v>48</v>
      </c>
      <c r="I15" s="6" t="str">
        <f t="shared" si="1"/>
        <v>B-48</v>
      </c>
      <c r="J15" s="6" t="str">
        <f>VLOOKUP(H15,WORK!$AA$5:$BH$104,14,FALSE)</f>
        <v>-</v>
      </c>
      <c r="K15" s="6" t="str">
        <f>VLOOKUP(H15,WORK!$AA$5:$BH$104,18,FALSE)</f>
        <v>-</v>
      </c>
      <c r="L15" s="12"/>
      <c r="M15" s="12"/>
      <c r="N15" s="16"/>
      <c r="P15" s="6" t="str">
        <f>VLOOKUP(S15,WORK!$AA$5:$BH$104,18,FALSE)</f>
        <v>-</v>
      </c>
      <c r="Q15" s="6" t="str">
        <f>VLOOKUP(S15,WORK!$AA$5:$BH$104,14,FALSE)</f>
        <v>-</v>
      </c>
      <c r="R15" s="6" t="str">
        <f t="shared" si="2"/>
        <v>B-45</v>
      </c>
      <c r="S15" s="7">
        <v>45</v>
      </c>
      <c r="T15" s="22">
        <v>23</v>
      </c>
      <c r="U15" s="22">
        <v>24</v>
      </c>
      <c r="V15" s="6">
        <v>47</v>
      </c>
      <c r="W15" s="6" t="str">
        <f t="shared" si="3"/>
        <v>B-47</v>
      </c>
      <c r="X15" s="6" t="str">
        <f>VLOOKUP(V15,WORK!$AA$5:$BH$104,14,FALSE)</f>
        <v>-</v>
      </c>
      <c r="Y15" s="6" t="str">
        <f>VLOOKUP(V15,WORK!$AA$5:$BH$104,18,FALSE)</f>
        <v>-</v>
      </c>
      <c r="AF15" s="6" t="str">
        <f>VLOOKUP(AI15,WORK!$AA$5:$BH$104,10,FALSE)</f>
        <v>-</v>
      </c>
      <c r="AG15" s="6" t="str">
        <f>VLOOKUP(AI15,WORK!$AA$5:$BH$104,6,FALSE)</f>
        <v>-</v>
      </c>
      <c r="AH15" s="6" t="s">
        <v>76</v>
      </c>
      <c r="AI15" s="6">
        <v>46</v>
      </c>
      <c r="AJ15" s="22">
        <v>23</v>
      </c>
      <c r="AK15" s="22">
        <v>24</v>
      </c>
      <c r="AL15" s="6">
        <v>48</v>
      </c>
      <c r="AM15" s="6" t="s">
        <v>60</v>
      </c>
      <c r="AN15" s="6" t="str">
        <f>VLOOKUP(AL15,WORK!$AA$5:$BH$104,6,FALSE)</f>
        <v>-</v>
      </c>
      <c r="AO15" s="6" t="str">
        <f>VLOOKUP(AL15,WORK!$AA$5:$BH$104,10,FALSE)</f>
        <v>-</v>
      </c>
      <c r="AP15" s="12"/>
      <c r="AQ15" s="12"/>
      <c r="AR15" s="16"/>
      <c r="AT15" s="6" t="str">
        <f>VLOOKUP(AW15,WORK!$AA$5:$BH$104,10,FALSE)</f>
        <v>-</v>
      </c>
      <c r="AU15" s="6" t="str">
        <f>VLOOKUP(AW15,WORK!$AA$5:$BH$104,6,FALSE)</f>
        <v>-</v>
      </c>
      <c r="AV15" s="6" t="s">
        <v>15</v>
      </c>
      <c r="AW15" s="7">
        <v>45</v>
      </c>
      <c r="AX15" s="22">
        <v>23</v>
      </c>
      <c r="AY15" s="22">
        <v>24</v>
      </c>
      <c r="AZ15" s="6">
        <v>47</v>
      </c>
      <c r="BA15" s="6" t="s">
        <v>31</v>
      </c>
      <c r="BB15" s="6" t="str">
        <f>VLOOKUP(AZ15,WORK!$AA$5:$BH$104,6,FALSE)</f>
        <v>-</v>
      </c>
      <c r="BC15" s="6" t="str">
        <f>VLOOKUP(AZ15,WORK!$AA$5:$BH$104,10,FALSE)</f>
        <v>-</v>
      </c>
    </row>
    <row r="16" spans="2:55" ht="13.5">
      <c r="B16" s="6" t="str">
        <f>VLOOKUP(E16,WORK!$AA$5:$BH$104,18,FALSE)</f>
        <v>-</v>
      </c>
      <c r="C16" s="6" t="str">
        <f>VLOOKUP(E16,WORK!$AA$5:$BH$104,14,FALSE)</f>
        <v>-</v>
      </c>
      <c r="D16" s="6" t="str">
        <f t="shared" si="0"/>
        <v>B-50</v>
      </c>
      <c r="E16" s="6">
        <v>50</v>
      </c>
      <c r="F16" s="22">
        <v>25</v>
      </c>
      <c r="G16" s="22">
        <v>26</v>
      </c>
      <c r="H16" s="6">
        <v>52</v>
      </c>
      <c r="I16" s="6" t="str">
        <f t="shared" si="1"/>
        <v>B-52</v>
      </c>
      <c r="J16" s="6" t="str">
        <f>VLOOKUP(H16,WORK!$AA$5:$BH$104,14,FALSE)</f>
        <v>-</v>
      </c>
      <c r="K16" s="6" t="str">
        <f>VLOOKUP(H16,WORK!$AA$5:$BH$104,18,FALSE)</f>
        <v>-</v>
      </c>
      <c r="L16" s="12"/>
      <c r="M16" s="70" t="s">
        <v>92</v>
      </c>
      <c r="N16" s="69"/>
      <c r="P16" s="6" t="str">
        <f>VLOOKUP(S16,WORK!$AA$5:$BH$104,18,FALSE)</f>
        <v>-</v>
      </c>
      <c r="Q16" s="6" t="str">
        <f>VLOOKUP(S16,WORK!$AA$5:$BH$104,14,FALSE)</f>
        <v>-</v>
      </c>
      <c r="R16" s="6" t="str">
        <f t="shared" si="2"/>
        <v>B-49</v>
      </c>
      <c r="S16" s="6">
        <v>49</v>
      </c>
      <c r="T16" s="22">
        <v>25</v>
      </c>
      <c r="U16" s="22">
        <v>26</v>
      </c>
      <c r="V16" s="6">
        <v>51</v>
      </c>
      <c r="W16" s="6" t="str">
        <f t="shared" si="3"/>
        <v>B-51</v>
      </c>
      <c r="X16" s="6" t="str">
        <f>VLOOKUP(V16,WORK!$AA$5:$BH$104,14,FALSE)</f>
        <v>-</v>
      </c>
      <c r="Y16" s="6" t="str">
        <f>VLOOKUP(V16,WORK!$AA$5:$BH$104,18,FALSE)</f>
        <v>-</v>
      </c>
      <c r="AF16" s="6" t="str">
        <f>VLOOKUP(AI16,WORK!$AA$5:$BH$104,10,FALSE)</f>
        <v>-</v>
      </c>
      <c r="AG16" s="6" t="str">
        <f>VLOOKUP(AI16,WORK!$AA$5:$BH$104,6,FALSE)</f>
        <v>-</v>
      </c>
      <c r="AH16" s="6" t="s">
        <v>77</v>
      </c>
      <c r="AI16" s="6">
        <v>50</v>
      </c>
      <c r="AJ16" s="22">
        <v>25</v>
      </c>
      <c r="AK16" s="22">
        <v>26</v>
      </c>
      <c r="AL16" s="6">
        <v>52</v>
      </c>
      <c r="AM16" s="6" t="s">
        <v>61</v>
      </c>
      <c r="AN16" s="6" t="str">
        <f>VLOOKUP(AL16,WORK!$AA$5:$BH$104,6,FALSE)</f>
        <v>-</v>
      </c>
      <c r="AO16" s="6" t="str">
        <f>VLOOKUP(AL16,WORK!$AA$5:$BH$104,10,FALSE)</f>
        <v>-</v>
      </c>
      <c r="AP16" s="12"/>
      <c r="AQ16" s="70" t="s">
        <v>2</v>
      </c>
      <c r="AR16" s="69"/>
      <c r="AT16" s="6" t="str">
        <f>VLOOKUP(AW16,WORK!$AA$5:$BH$104,10,FALSE)</f>
        <v>-</v>
      </c>
      <c r="AU16" s="6" t="str">
        <f>VLOOKUP(AW16,WORK!$AA$5:$BH$104,6,FALSE)</f>
        <v>-</v>
      </c>
      <c r="AV16" s="6" t="s">
        <v>16</v>
      </c>
      <c r="AW16" s="6">
        <v>49</v>
      </c>
      <c r="AX16" s="22">
        <v>25</v>
      </c>
      <c r="AY16" s="22">
        <v>26</v>
      </c>
      <c r="AZ16" s="6">
        <v>51</v>
      </c>
      <c r="BA16" s="6" t="s">
        <v>32</v>
      </c>
      <c r="BB16" s="6" t="str">
        <f>VLOOKUP(AZ16,WORK!$AA$5:$BH$104,6,FALSE)</f>
        <v>-</v>
      </c>
      <c r="BC16" s="6" t="str">
        <f>VLOOKUP(AZ16,WORK!$AA$5:$BH$104,10,FALSE)</f>
        <v>-</v>
      </c>
    </row>
    <row r="17" spans="2:55" ht="13.5">
      <c r="B17" s="6" t="str">
        <f>VLOOKUP(E17,WORK!$AA$5:$BH$104,18,FALSE)</f>
        <v>-</v>
      </c>
      <c r="C17" s="6" t="str">
        <f>VLOOKUP(E17,WORK!$AA$5:$BH$104,14,FALSE)</f>
        <v>-</v>
      </c>
      <c r="D17" s="6" t="str">
        <f t="shared" si="0"/>
        <v>B-54</v>
      </c>
      <c r="E17" s="6">
        <v>54</v>
      </c>
      <c r="F17" s="22">
        <v>27</v>
      </c>
      <c r="G17" s="22">
        <v>28</v>
      </c>
      <c r="H17" s="6">
        <v>56</v>
      </c>
      <c r="I17" s="6" t="str">
        <f t="shared" si="1"/>
        <v>B-56</v>
      </c>
      <c r="J17" s="6" t="str">
        <f>VLOOKUP(H17,WORK!$AA$5:$BH$104,14,FALSE)</f>
        <v>-</v>
      </c>
      <c r="K17" s="6" t="str">
        <f>VLOOKUP(H17,WORK!$AA$5:$BH$104,18,FALSE)</f>
        <v>-</v>
      </c>
      <c r="L17" s="12"/>
      <c r="M17" s="12"/>
      <c r="N17" s="15"/>
      <c r="P17" s="6" t="str">
        <f>VLOOKUP(S17,WORK!$AA$5:$BH$104,18,FALSE)</f>
        <v>-</v>
      </c>
      <c r="Q17" s="6" t="str">
        <f>VLOOKUP(S17,WORK!$AA$5:$BH$104,14,FALSE)</f>
        <v>-</v>
      </c>
      <c r="R17" s="6" t="str">
        <f t="shared" si="2"/>
        <v>B-53</v>
      </c>
      <c r="S17" s="6">
        <v>53</v>
      </c>
      <c r="T17" s="22">
        <v>27</v>
      </c>
      <c r="U17" s="22">
        <v>28</v>
      </c>
      <c r="V17" s="6">
        <v>55</v>
      </c>
      <c r="W17" s="6" t="str">
        <f t="shared" si="3"/>
        <v>B-55</v>
      </c>
      <c r="X17" s="6" t="str">
        <f>VLOOKUP(V17,WORK!$AA$5:$BH$104,14,FALSE)</f>
        <v>-</v>
      </c>
      <c r="Y17" s="6" t="str">
        <f>VLOOKUP(V17,WORK!$AA$5:$BH$104,18,FALSE)</f>
        <v>-</v>
      </c>
      <c r="AF17" s="6" t="str">
        <f>VLOOKUP(AI17,WORK!$AA$5:$BH$104,10,FALSE)</f>
        <v>-</v>
      </c>
      <c r="AG17" s="6" t="str">
        <f>VLOOKUP(AI17,WORK!$AA$5:$BH$104,6,FALSE)</f>
        <v>-</v>
      </c>
      <c r="AH17" s="6" t="s">
        <v>78</v>
      </c>
      <c r="AI17" s="6">
        <v>54</v>
      </c>
      <c r="AJ17" s="22">
        <v>27</v>
      </c>
      <c r="AK17" s="22">
        <v>28</v>
      </c>
      <c r="AL17" s="6">
        <v>56</v>
      </c>
      <c r="AM17" s="6" t="s">
        <v>62</v>
      </c>
      <c r="AN17" s="6" t="str">
        <f>VLOOKUP(AL17,WORK!$AA$5:$BH$104,6,FALSE)</f>
        <v>-</v>
      </c>
      <c r="AO17" s="6" t="str">
        <f>VLOOKUP(AL17,WORK!$AA$5:$BH$104,10,FALSE)</f>
        <v>-</v>
      </c>
      <c r="AP17" s="12"/>
      <c r="AQ17" s="12"/>
      <c r="AR17" s="15"/>
      <c r="AT17" s="6" t="str">
        <f>VLOOKUP(AW17,WORK!$AA$5:$BH$104,10,FALSE)</f>
        <v>-</v>
      </c>
      <c r="AU17" s="6" t="str">
        <f>VLOOKUP(AW17,WORK!$AA$5:$BH$104,6,FALSE)</f>
        <v>-</v>
      </c>
      <c r="AV17" s="6" t="s">
        <v>17</v>
      </c>
      <c r="AW17" s="6">
        <v>53</v>
      </c>
      <c r="AX17" s="22">
        <v>27</v>
      </c>
      <c r="AY17" s="22">
        <v>28</v>
      </c>
      <c r="AZ17" s="6">
        <v>55</v>
      </c>
      <c r="BA17" s="6" t="s">
        <v>33</v>
      </c>
      <c r="BB17" s="6" t="str">
        <f>VLOOKUP(AZ17,WORK!$AA$5:$BH$104,6,FALSE)</f>
        <v>-</v>
      </c>
      <c r="BC17" s="6" t="str">
        <f>VLOOKUP(AZ17,WORK!$AA$5:$BH$104,10,FALSE)</f>
        <v>-</v>
      </c>
    </row>
    <row r="18" spans="2:55" ht="13.5">
      <c r="B18" s="6" t="str">
        <f>VLOOKUP(E18,WORK!$AA$5:$BH$104,18,FALSE)</f>
        <v>-</v>
      </c>
      <c r="C18" s="6" t="str">
        <f>VLOOKUP(E18,WORK!$AA$5:$BH$104,14,FALSE)</f>
        <v>-</v>
      </c>
      <c r="D18" s="6" t="str">
        <f t="shared" si="0"/>
        <v>B-58</v>
      </c>
      <c r="E18" s="6">
        <v>58</v>
      </c>
      <c r="F18" s="22">
        <v>29</v>
      </c>
      <c r="G18" s="22">
        <v>30</v>
      </c>
      <c r="H18" s="6">
        <v>60</v>
      </c>
      <c r="I18" s="6" t="str">
        <f t="shared" si="1"/>
        <v>B-60</v>
      </c>
      <c r="J18" s="6" t="str">
        <f>VLOOKUP(H18,WORK!$AA$5:$BH$104,14,FALSE)</f>
        <v>-</v>
      </c>
      <c r="K18" s="6" t="str">
        <f>VLOOKUP(H18,WORK!$AA$5:$BH$104,18,FALSE)</f>
        <v>-</v>
      </c>
      <c r="L18" s="12"/>
      <c r="M18" s="12"/>
      <c r="N18" s="15"/>
      <c r="P18" s="6" t="str">
        <f>VLOOKUP(S18,WORK!$AA$5:$BH$104,18,FALSE)</f>
        <v>-</v>
      </c>
      <c r="Q18" s="6" t="str">
        <f>VLOOKUP(S18,WORK!$AA$5:$BH$104,14,FALSE)</f>
        <v>-</v>
      </c>
      <c r="R18" s="6" t="str">
        <f t="shared" si="2"/>
        <v>B-57</v>
      </c>
      <c r="S18" s="7">
        <v>57</v>
      </c>
      <c r="T18" s="22">
        <v>29</v>
      </c>
      <c r="U18" s="22">
        <v>30</v>
      </c>
      <c r="V18" s="6">
        <v>59</v>
      </c>
      <c r="W18" s="6" t="str">
        <f t="shared" si="3"/>
        <v>B-59</v>
      </c>
      <c r="X18" s="6" t="str">
        <f>VLOOKUP(V18,WORK!$AA$5:$BH$104,14,FALSE)</f>
        <v>-</v>
      </c>
      <c r="Y18" s="6" t="str">
        <f>VLOOKUP(V18,WORK!$AA$5:$BH$104,18,FALSE)</f>
        <v>-</v>
      </c>
      <c r="AF18" s="6" t="str">
        <f>VLOOKUP(AI18,WORK!$AA$5:$BH$104,10,FALSE)</f>
        <v>-</v>
      </c>
      <c r="AG18" s="6" t="str">
        <f>VLOOKUP(AI18,WORK!$AA$5:$BH$104,6,FALSE)</f>
        <v>-</v>
      </c>
      <c r="AH18" s="6" t="s">
        <v>79</v>
      </c>
      <c r="AI18" s="6">
        <v>58</v>
      </c>
      <c r="AJ18" s="22">
        <v>29</v>
      </c>
      <c r="AK18" s="22">
        <v>30</v>
      </c>
      <c r="AL18" s="6">
        <v>60</v>
      </c>
      <c r="AM18" s="6" t="s">
        <v>63</v>
      </c>
      <c r="AN18" s="6" t="str">
        <f>VLOOKUP(AL18,WORK!$AA$5:$BH$104,6,FALSE)</f>
        <v>-</v>
      </c>
      <c r="AO18" s="6" t="str">
        <f>VLOOKUP(AL18,WORK!$AA$5:$BH$104,10,FALSE)</f>
        <v>-</v>
      </c>
      <c r="AP18" s="12"/>
      <c r="AQ18" s="12"/>
      <c r="AR18" s="15"/>
      <c r="AT18" s="6" t="str">
        <f>VLOOKUP(AW18,WORK!$AA$5:$BH$104,10,FALSE)</f>
        <v>-</v>
      </c>
      <c r="AU18" s="6" t="str">
        <f>VLOOKUP(AW18,WORK!$AA$5:$BH$104,6,FALSE)</f>
        <v>-</v>
      </c>
      <c r="AV18" s="6" t="s">
        <v>18</v>
      </c>
      <c r="AW18" s="7">
        <v>57</v>
      </c>
      <c r="AX18" s="22">
        <v>29</v>
      </c>
      <c r="AY18" s="22">
        <v>30</v>
      </c>
      <c r="AZ18" s="6">
        <v>59</v>
      </c>
      <c r="BA18" s="6" t="s">
        <v>34</v>
      </c>
      <c r="BB18" s="6" t="str">
        <f>VLOOKUP(AZ18,WORK!$AA$5:$BH$104,6,FALSE)</f>
        <v>-</v>
      </c>
      <c r="BC18" s="6" t="str">
        <f>VLOOKUP(AZ18,WORK!$AA$5:$BH$104,10,FALSE)</f>
        <v>-</v>
      </c>
    </row>
    <row r="19" spans="2:55" ht="13.5">
      <c r="B19" s="6" t="str">
        <f>VLOOKUP(E19,WORK!$AA$5:$BH$104,18,FALSE)</f>
        <v>-</v>
      </c>
      <c r="C19" s="6" t="str">
        <f>VLOOKUP(E19,WORK!$AA$5:$BH$104,14,FALSE)</f>
        <v>-</v>
      </c>
      <c r="D19" s="6" t="str">
        <f t="shared" si="0"/>
        <v>B-62</v>
      </c>
      <c r="E19" s="6">
        <v>62</v>
      </c>
      <c r="F19" s="22">
        <v>31</v>
      </c>
      <c r="G19" s="22">
        <v>32</v>
      </c>
      <c r="H19" s="6">
        <v>64</v>
      </c>
      <c r="I19" s="6" t="str">
        <f t="shared" si="1"/>
        <v>B-64</v>
      </c>
      <c r="J19" s="6" t="str">
        <f>VLOOKUP(H19,WORK!$AA$5:$BH$104,14,FALSE)</f>
        <v>-</v>
      </c>
      <c r="K19" s="6" t="str">
        <f>VLOOKUP(H19,WORK!$AA$5:$BH$104,18,FALSE)</f>
        <v>-</v>
      </c>
      <c r="L19" s="12"/>
      <c r="M19" s="12"/>
      <c r="N19" s="15"/>
      <c r="P19" s="6" t="str">
        <f>VLOOKUP(S19,WORK!$AA$5:$BH$104,18,FALSE)</f>
        <v>-</v>
      </c>
      <c r="Q19" s="6" t="str">
        <f>VLOOKUP(S19,WORK!$AA$5:$BH$104,14,FALSE)</f>
        <v>-</v>
      </c>
      <c r="R19" s="6" t="str">
        <f t="shared" si="2"/>
        <v>B-61</v>
      </c>
      <c r="S19" s="6">
        <v>61</v>
      </c>
      <c r="T19" s="22">
        <v>31</v>
      </c>
      <c r="U19" s="22">
        <v>32</v>
      </c>
      <c r="V19" s="6">
        <v>63</v>
      </c>
      <c r="W19" s="6" t="str">
        <f t="shared" si="3"/>
        <v>B-63</v>
      </c>
      <c r="X19" s="6" t="str">
        <f>VLOOKUP(V19,WORK!$AA$5:$BH$104,14,FALSE)</f>
        <v>-</v>
      </c>
      <c r="Y19" s="6" t="str">
        <f>VLOOKUP(V19,WORK!$AA$5:$BH$104,18,FALSE)</f>
        <v>-</v>
      </c>
      <c r="AF19" s="6" t="str">
        <f>VLOOKUP(AI19,WORK!$AA$5:$BH$104,10,FALSE)</f>
        <v>-</v>
      </c>
      <c r="AG19" s="6" t="str">
        <f>VLOOKUP(AI19,WORK!$AA$5:$BH$104,6,FALSE)</f>
        <v>-</v>
      </c>
      <c r="AH19" s="6" t="s">
        <v>80</v>
      </c>
      <c r="AI19" s="6">
        <v>62</v>
      </c>
      <c r="AJ19" s="22">
        <v>31</v>
      </c>
      <c r="AK19" s="22">
        <v>32</v>
      </c>
      <c r="AL19" s="6">
        <v>64</v>
      </c>
      <c r="AM19" s="6" t="s">
        <v>64</v>
      </c>
      <c r="AN19" s="6" t="str">
        <f>VLOOKUP(AL19,WORK!$AA$5:$BH$104,6,FALSE)</f>
        <v>-</v>
      </c>
      <c r="AO19" s="6" t="str">
        <f>VLOOKUP(AL19,WORK!$AA$5:$BH$104,10,FALSE)</f>
        <v>-</v>
      </c>
      <c r="AP19" s="12"/>
      <c r="AQ19" s="12"/>
      <c r="AR19" s="15"/>
      <c r="AT19" s="6" t="str">
        <f>VLOOKUP(AW19,WORK!$AA$5:$BH$104,10,FALSE)</f>
        <v>-</v>
      </c>
      <c r="AU19" s="6" t="str">
        <f>VLOOKUP(AW19,WORK!$AA$5:$BH$104,6,FALSE)</f>
        <v>-</v>
      </c>
      <c r="AV19" s="6" t="s">
        <v>19</v>
      </c>
      <c r="AW19" s="6">
        <v>61</v>
      </c>
      <c r="AX19" s="22">
        <v>31</v>
      </c>
      <c r="AY19" s="22">
        <v>32</v>
      </c>
      <c r="AZ19" s="6">
        <v>63</v>
      </c>
      <c r="BA19" s="6" t="s">
        <v>35</v>
      </c>
      <c r="BB19" s="6" t="str">
        <f>VLOOKUP(AZ19,WORK!$AA$5:$BH$104,6,FALSE)</f>
        <v>-</v>
      </c>
      <c r="BC19" s="6" t="str">
        <f>VLOOKUP(AZ19,WORK!$AA$5:$BH$104,10,FALSE)</f>
        <v>-</v>
      </c>
    </row>
    <row r="20" spans="2:55" ht="13.5">
      <c r="B20" s="6" t="str">
        <f>VLOOKUP(E20,WORK!$AA$5:$BH$104,18,FALSE)</f>
        <v>-</v>
      </c>
      <c r="C20" s="6" t="str">
        <f>VLOOKUP(E20,WORK!$AA$5:$BH$104,14,FALSE)</f>
        <v>-</v>
      </c>
      <c r="D20" s="6" t="str">
        <f t="shared" si="0"/>
        <v>B-66</v>
      </c>
      <c r="E20" s="6">
        <v>66</v>
      </c>
      <c r="F20" s="22">
        <v>33</v>
      </c>
      <c r="G20" s="22">
        <v>34</v>
      </c>
      <c r="H20" s="6">
        <v>68</v>
      </c>
      <c r="I20" s="6" t="str">
        <f t="shared" si="1"/>
        <v>B-68</v>
      </c>
      <c r="J20" s="6" t="str">
        <f>VLOOKUP(H20,WORK!$AA$5:$BH$104,14,FALSE)</f>
        <v>-</v>
      </c>
      <c r="K20" s="6" t="str">
        <f>VLOOKUP(H20,WORK!$AA$5:$BH$104,18,FALSE)</f>
        <v>-</v>
      </c>
      <c r="L20" s="12"/>
      <c r="M20" s="12"/>
      <c r="N20" s="15"/>
      <c r="P20" s="6" t="str">
        <f>VLOOKUP(S20,WORK!$AA$5:$BH$104,18,FALSE)</f>
        <v>-</v>
      </c>
      <c r="Q20" s="6" t="str">
        <f>VLOOKUP(S20,WORK!$AA$5:$BH$104,14,FALSE)</f>
        <v>-</v>
      </c>
      <c r="R20" s="6" t="str">
        <f t="shared" si="2"/>
        <v>B-65</v>
      </c>
      <c r="S20" s="6">
        <v>65</v>
      </c>
      <c r="T20" s="22">
        <v>33</v>
      </c>
      <c r="U20" s="22">
        <v>34</v>
      </c>
      <c r="V20" s="6">
        <v>67</v>
      </c>
      <c r="W20" s="6" t="str">
        <f t="shared" si="3"/>
        <v>B-67</v>
      </c>
      <c r="X20" s="6" t="str">
        <f>VLOOKUP(V20,WORK!$AA$5:$BH$104,14,FALSE)</f>
        <v>-</v>
      </c>
      <c r="Y20" s="6" t="str">
        <f>VLOOKUP(V20,WORK!$AA$5:$BH$104,18,FALSE)</f>
        <v>-</v>
      </c>
      <c r="AF20" s="6" t="str">
        <f>VLOOKUP(AI20,WORK!$AA$5:$BH$104,10,FALSE)</f>
        <v>-</v>
      </c>
      <c r="AG20" s="6" t="str">
        <f>VLOOKUP(AI20,WORK!$AA$5:$BH$104,6,FALSE)</f>
        <v>-</v>
      </c>
      <c r="AH20" s="6" t="s">
        <v>81</v>
      </c>
      <c r="AI20" s="6">
        <v>66</v>
      </c>
      <c r="AJ20" s="22">
        <v>33</v>
      </c>
      <c r="AK20" s="22">
        <v>34</v>
      </c>
      <c r="AL20" s="6">
        <v>68</v>
      </c>
      <c r="AM20" s="6" t="s">
        <v>65</v>
      </c>
      <c r="AN20" s="6" t="str">
        <f>VLOOKUP(AL20,WORK!$AA$5:$BH$104,6,FALSE)</f>
        <v>-</v>
      </c>
      <c r="AO20" s="6" t="str">
        <f>VLOOKUP(AL20,WORK!$AA$5:$BH$104,10,FALSE)</f>
        <v>-</v>
      </c>
      <c r="AP20" s="12"/>
      <c r="AQ20" s="12"/>
      <c r="AR20" s="15"/>
      <c r="AT20" s="6" t="str">
        <f>VLOOKUP(AW20,WORK!$AA$5:$BH$104,10,FALSE)</f>
        <v>-</v>
      </c>
      <c r="AU20" s="6" t="str">
        <f>VLOOKUP(AW20,WORK!$AA$5:$BH$104,6,FALSE)</f>
        <v>-</v>
      </c>
      <c r="AV20" s="6" t="s">
        <v>20</v>
      </c>
      <c r="AW20" s="6">
        <v>65</v>
      </c>
      <c r="AX20" s="22">
        <v>33</v>
      </c>
      <c r="AY20" s="22">
        <v>34</v>
      </c>
      <c r="AZ20" s="6">
        <v>67</v>
      </c>
      <c r="BA20" s="6" t="s">
        <v>36</v>
      </c>
      <c r="BB20" s="6" t="str">
        <f>VLOOKUP(AZ20,WORK!$AA$5:$BH$104,6,FALSE)</f>
        <v>-</v>
      </c>
      <c r="BC20" s="6" t="str">
        <f>VLOOKUP(AZ20,WORK!$AA$5:$BH$104,10,FALSE)</f>
        <v>-</v>
      </c>
    </row>
    <row r="21" spans="2:55" ht="13.5">
      <c r="B21" s="6" t="str">
        <f>VLOOKUP(E21,WORK!$AA$5:$BH$104,18,FALSE)</f>
        <v>-</v>
      </c>
      <c r="C21" s="6" t="str">
        <f>VLOOKUP(E21,WORK!$AA$5:$BH$104,14,FALSE)</f>
        <v>-</v>
      </c>
      <c r="D21" s="6" t="str">
        <f t="shared" si="0"/>
        <v>B-70</v>
      </c>
      <c r="E21" s="6">
        <v>70</v>
      </c>
      <c r="F21" s="22">
        <v>35</v>
      </c>
      <c r="G21" s="22">
        <v>36</v>
      </c>
      <c r="H21" s="6">
        <v>72</v>
      </c>
      <c r="I21" s="6" t="str">
        <f t="shared" si="1"/>
        <v>B-72</v>
      </c>
      <c r="J21" s="6" t="str">
        <f>VLOOKUP(H21,WORK!$AA$5:$BH$104,14,FALSE)</f>
        <v>-</v>
      </c>
      <c r="K21" s="6" t="str">
        <f>VLOOKUP(H21,WORK!$AA$5:$BH$104,18,FALSE)</f>
        <v>-</v>
      </c>
      <c r="L21" s="12"/>
      <c r="M21" s="12"/>
      <c r="N21" s="15"/>
      <c r="P21" s="6" t="str">
        <f>VLOOKUP(S21,WORK!$AA$5:$BH$104,18,FALSE)</f>
        <v>-</v>
      </c>
      <c r="Q21" s="6" t="str">
        <f>VLOOKUP(S21,WORK!$AA$5:$BH$104,14,FALSE)</f>
        <v>-</v>
      </c>
      <c r="R21" s="6" t="str">
        <f t="shared" si="2"/>
        <v>B-69</v>
      </c>
      <c r="S21" s="7">
        <v>69</v>
      </c>
      <c r="T21" s="22">
        <v>35</v>
      </c>
      <c r="U21" s="22">
        <v>36</v>
      </c>
      <c r="V21" s="6">
        <v>71</v>
      </c>
      <c r="W21" s="6" t="str">
        <f t="shared" si="3"/>
        <v>B-71</v>
      </c>
      <c r="X21" s="6" t="str">
        <f>VLOOKUP(V21,WORK!$AA$5:$BH$104,14,FALSE)</f>
        <v>-</v>
      </c>
      <c r="Y21" s="6" t="str">
        <f>VLOOKUP(V21,WORK!$AA$5:$BH$104,18,FALSE)</f>
        <v>-</v>
      </c>
      <c r="AF21" s="6" t="str">
        <f>VLOOKUP(AI21,WORK!$AA$5:$BH$104,10,FALSE)</f>
        <v>-</v>
      </c>
      <c r="AG21" s="6" t="str">
        <f>VLOOKUP(AI21,WORK!$AA$5:$BH$104,6,FALSE)</f>
        <v>-</v>
      </c>
      <c r="AH21" s="6" t="s">
        <v>82</v>
      </c>
      <c r="AI21" s="6">
        <v>70</v>
      </c>
      <c r="AJ21" s="22">
        <v>35</v>
      </c>
      <c r="AK21" s="22">
        <v>36</v>
      </c>
      <c r="AL21" s="6">
        <v>72</v>
      </c>
      <c r="AM21" s="6" t="s">
        <v>66</v>
      </c>
      <c r="AN21" s="6" t="str">
        <f>VLOOKUP(AL21,WORK!$AA$5:$BH$104,6,FALSE)</f>
        <v>-</v>
      </c>
      <c r="AO21" s="6" t="str">
        <f>VLOOKUP(AL21,WORK!$AA$5:$BH$104,10,FALSE)</f>
        <v>-</v>
      </c>
      <c r="AP21" s="12"/>
      <c r="AQ21" s="12"/>
      <c r="AR21" s="15"/>
      <c r="AT21" s="6" t="str">
        <f>VLOOKUP(AW21,WORK!$AA$5:$BH$104,10,FALSE)</f>
        <v>-</v>
      </c>
      <c r="AU21" s="6" t="str">
        <f>VLOOKUP(AW21,WORK!$AA$5:$BH$104,6,FALSE)</f>
        <v>-</v>
      </c>
      <c r="AV21" s="6" t="s">
        <v>21</v>
      </c>
      <c r="AW21" s="7">
        <v>69</v>
      </c>
      <c r="AX21" s="22">
        <v>35</v>
      </c>
      <c r="AY21" s="22">
        <v>36</v>
      </c>
      <c r="AZ21" s="6">
        <v>71</v>
      </c>
      <c r="BA21" s="6" t="s">
        <v>37</v>
      </c>
      <c r="BB21" s="6" t="str">
        <f>VLOOKUP(AZ21,WORK!$AA$5:$BH$104,6,FALSE)</f>
        <v>-</v>
      </c>
      <c r="BC21" s="6" t="str">
        <f>VLOOKUP(AZ21,WORK!$AA$5:$BH$104,10,FALSE)</f>
        <v>-</v>
      </c>
    </row>
    <row r="22" spans="2:55" ht="13.5">
      <c r="B22" s="6" t="str">
        <f>VLOOKUP(E22,WORK!$AA$5:$BH$104,18,FALSE)</f>
        <v>-</v>
      </c>
      <c r="C22" s="6" t="str">
        <f>VLOOKUP(E22,WORK!$AA$5:$BH$104,14,FALSE)</f>
        <v>-</v>
      </c>
      <c r="D22" s="6" t="str">
        <f t="shared" si="0"/>
        <v>B-74</v>
      </c>
      <c r="E22" s="6">
        <v>74</v>
      </c>
      <c r="F22" s="22">
        <v>37</v>
      </c>
      <c r="G22" s="22">
        <v>38</v>
      </c>
      <c r="H22" s="6">
        <v>76</v>
      </c>
      <c r="I22" s="6" t="str">
        <f t="shared" si="1"/>
        <v>B-76</v>
      </c>
      <c r="J22" s="6" t="str">
        <f>VLOOKUP(H22,WORK!$AA$5:$BH$104,14,FALSE)</f>
        <v>-</v>
      </c>
      <c r="K22" s="6" t="str">
        <f>VLOOKUP(H22,WORK!$AA$5:$BH$104,18,FALSE)</f>
        <v>-</v>
      </c>
      <c r="L22" s="12"/>
      <c r="M22" s="12"/>
      <c r="N22" s="15"/>
      <c r="P22" s="6" t="str">
        <f>VLOOKUP(S22,WORK!$AA$5:$BH$104,18,FALSE)</f>
        <v>-</v>
      </c>
      <c r="Q22" s="6" t="str">
        <f>VLOOKUP(S22,WORK!$AA$5:$BH$104,14,FALSE)</f>
        <v>-</v>
      </c>
      <c r="R22" s="6" t="str">
        <f t="shared" si="2"/>
        <v>B-73</v>
      </c>
      <c r="S22" s="6">
        <v>73</v>
      </c>
      <c r="T22" s="22">
        <v>37</v>
      </c>
      <c r="U22" s="22">
        <v>38</v>
      </c>
      <c r="V22" s="6">
        <v>75</v>
      </c>
      <c r="W22" s="6" t="str">
        <f t="shared" si="3"/>
        <v>B-75</v>
      </c>
      <c r="X22" s="6" t="str">
        <f>VLOOKUP(V22,WORK!$AA$5:$BH$104,14,FALSE)</f>
        <v>-</v>
      </c>
      <c r="Y22" s="6" t="str">
        <f>VLOOKUP(V22,WORK!$AA$5:$BH$104,18,FALSE)</f>
        <v>-</v>
      </c>
      <c r="AF22" s="6" t="str">
        <f>VLOOKUP(AI22,WORK!$AA$5:$BH$104,10,FALSE)</f>
        <v>-</v>
      </c>
      <c r="AG22" s="6" t="str">
        <f>VLOOKUP(AI22,WORK!$AA$5:$BH$104,6,FALSE)</f>
        <v>-</v>
      </c>
      <c r="AH22" s="6" t="s">
        <v>83</v>
      </c>
      <c r="AI22" s="6">
        <v>74</v>
      </c>
      <c r="AJ22" s="22">
        <v>37</v>
      </c>
      <c r="AK22" s="22">
        <v>38</v>
      </c>
      <c r="AL22" s="6">
        <v>76</v>
      </c>
      <c r="AM22" s="6" t="s">
        <v>67</v>
      </c>
      <c r="AN22" s="6" t="str">
        <f>VLOOKUP(AL22,WORK!$AA$5:$BH$104,6,FALSE)</f>
        <v>-</v>
      </c>
      <c r="AO22" s="6" t="str">
        <f>VLOOKUP(AL22,WORK!$AA$5:$BH$104,10,FALSE)</f>
        <v>-</v>
      </c>
      <c r="AP22" s="12"/>
      <c r="AQ22" s="12"/>
      <c r="AR22" s="15"/>
      <c r="AT22" s="6" t="str">
        <f>VLOOKUP(AW22,WORK!$AA$5:$BH$104,10,FALSE)</f>
        <v>-</v>
      </c>
      <c r="AU22" s="6" t="str">
        <f>VLOOKUP(AW22,WORK!$AA$5:$BH$104,6,FALSE)</f>
        <v>-</v>
      </c>
      <c r="AV22" s="6" t="s">
        <v>22</v>
      </c>
      <c r="AW22" s="6">
        <v>73</v>
      </c>
      <c r="AX22" s="22">
        <v>37</v>
      </c>
      <c r="AY22" s="22">
        <v>38</v>
      </c>
      <c r="AZ22" s="6">
        <v>75</v>
      </c>
      <c r="BA22" s="6" t="s">
        <v>38</v>
      </c>
      <c r="BB22" s="6" t="str">
        <f>VLOOKUP(AZ22,WORK!$AA$5:$BH$104,6,FALSE)</f>
        <v>-</v>
      </c>
      <c r="BC22" s="6" t="str">
        <f>VLOOKUP(AZ22,WORK!$AA$5:$BH$104,10,FALSE)</f>
        <v>-</v>
      </c>
    </row>
    <row r="23" spans="2:55" ht="13.5">
      <c r="B23" s="6" t="str">
        <f>VLOOKUP(E23,WORK!$AA$5:$BH$104,18,FALSE)</f>
        <v>-</v>
      </c>
      <c r="C23" s="6" t="str">
        <f>VLOOKUP(E23,WORK!$AA$5:$BH$104,14,FALSE)</f>
        <v>-</v>
      </c>
      <c r="D23" s="6" t="str">
        <f t="shared" si="0"/>
        <v>B-78</v>
      </c>
      <c r="E23" s="6">
        <v>78</v>
      </c>
      <c r="F23" s="22">
        <v>39</v>
      </c>
      <c r="G23" s="22">
        <v>40</v>
      </c>
      <c r="H23" s="6">
        <v>80</v>
      </c>
      <c r="I23" s="6" t="str">
        <f t="shared" si="1"/>
        <v>B-80</v>
      </c>
      <c r="J23" s="6" t="str">
        <f>VLOOKUP(H23,WORK!$AA$5:$BH$104,14,FALSE)</f>
        <v>-</v>
      </c>
      <c r="K23" s="6" t="str">
        <f>VLOOKUP(H23,WORK!$AA$5:$BH$104,18,FALSE)</f>
        <v>-</v>
      </c>
      <c r="L23" s="12"/>
      <c r="M23" s="12">
        <v>80</v>
      </c>
      <c r="N23" s="14">
        <v>79</v>
      </c>
      <c r="P23" s="6" t="str">
        <f>VLOOKUP(S23,WORK!$AA$5:$BH$104,18,FALSE)</f>
        <v>-</v>
      </c>
      <c r="Q23" s="6" t="str">
        <f>VLOOKUP(S23,WORK!$AA$5:$BH$104,14,FALSE)</f>
        <v>-</v>
      </c>
      <c r="R23" s="6" t="str">
        <f t="shared" si="2"/>
        <v>B-77</v>
      </c>
      <c r="S23" s="6">
        <v>77</v>
      </c>
      <c r="T23" s="22">
        <v>39</v>
      </c>
      <c r="U23" s="22">
        <v>40</v>
      </c>
      <c r="V23" s="6">
        <v>79</v>
      </c>
      <c r="W23" s="6" t="str">
        <f t="shared" si="3"/>
        <v>B-79</v>
      </c>
      <c r="X23" s="6" t="str">
        <f>VLOOKUP(V23,WORK!$AA$5:$BH$104,14,FALSE)</f>
        <v>-</v>
      </c>
      <c r="Y23" s="6" t="str">
        <f>VLOOKUP(V23,WORK!$AA$5:$BH$104,18,FALSE)</f>
        <v>-</v>
      </c>
      <c r="AF23" s="6" t="str">
        <f>VLOOKUP(AI23,WORK!$AA$5:$BH$104,10,FALSE)</f>
        <v>-</v>
      </c>
      <c r="AG23" s="6" t="str">
        <f>VLOOKUP(AI23,WORK!$AA$5:$BH$104,6,FALSE)</f>
        <v>-</v>
      </c>
      <c r="AH23" s="6" t="s">
        <v>84</v>
      </c>
      <c r="AI23" s="6">
        <v>78</v>
      </c>
      <c r="AJ23" s="22">
        <v>39</v>
      </c>
      <c r="AK23" s="22">
        <v>40</v>
      </c>
      <c r="AL23" s="6">
        <v>80</v>
      </c>
      <c r="AM23" s="6" t="s">
        <v>68</v>
      </c>
      <c r="AN23" s="6" t="str">
        <f>VLOOKUP(AL23,WORK!$AA$5:$BH$104,6,FALSE)</f>
        <v>-</v>
      </c>
      <c r="AO23" s="6" t="str">
        <f>VLOOKUP(AL23,WORK!$AA$5:$BH$104,10,FALSE)</f>
        <v>-</v>
      </c>
      <c r="AP23" s="12"/>
      <c r="AQ23" s="12">
        <v>80</v>
      </c>
      <c r="AR23" s="14">
        <v>79</v>
      </c>
      <c r="AT23" s="6" t="str">
        <f>VLOOKUP(AW23,WORK!$AA$5:$BH$104,10,FALSE)</f>
        <v>-</v>
      </c>
      <c r="AU23" s="6" t="str">
        <f>VLOOKUP(AW23,WORK!$AA$5:$BH$104,6,FALSE)</f>
        <v>-</v>
      </c>
      <c r="AV23" s="6" t="s">
        <v>23</v>
      </c>
      <c r="AW23" s="6">
        <v>77</v>
      </c>
      <c r="AX23" s="22">
        <v>39</v>
      </c>
      <c r="AY23" s="22">
        <v>40</v>
      </c>
      <c r="AZ23" s="6">
        <v>79</v>
      </c>
      <c r="BA23" s="6" t="s">
        <v>39</v>
      </c>
      <c r="BB23" s="6" t="str">
        <f>VLOOKUP(AZ23,WORK!$AA$5:$BH$104,6,FALSE)</f>
        <v>-</v>
      </c>
      <c r="BC23" s="6" t="str">
        <f>VLOOKUP(AZ23,WORK!$AA$5:$BH$104,10,FALSE)</f>
        <v>-</v>
      </c>
    </row>
    <row r="24" spans="13:44" ht="13.5">
      <c r="M24" s="8"/>
      <c r="N24" s="8"/>
      <c r="AQ24" s="8"/>
      <c r="AR24" s="8"/>
    </row>
    <row r="25" spans="2:55" ht="13.5">
      <c r="B25" s="71" t="s">
        <v>50</v>
      </c>
      <c r="C25" s="72"/>
      <c r="D25" s="73" t="s">
        <v>85</v>
      </c>
      <c r="E25" s="74"/>
      <c r="F25" s="74"/>
      <c r="G25" s="74"/>
      <c r="H25" s="74"/>
      <c r="I25" s="75"/>
      <c r="J25" s="65" t="s">
        <v>50</v>
      </c>
      <c r="K25" s="65"/>
      <c r="M25" s="13"/>
      <c r="N25" s="18"/>
      <c r="P25" s="65" t="s">
        <v>50</v>
      </c>
      <c r="Q25" s="65"/>
      <c r="R25" s="76" t="s">
        <v>85</v>
      </c>
      <c r="S25" s="76"/>
      <c r="T25" s="76"/>
      <c r="U25" s="76"/>
      <c r="V25" s="76"/>
      <c r="W25" s="76"/>
      <c r="X25" s="65" t="s">
        <v>50</v>
      </c>
      <c r="Y25" s="65"/>
      <c r="AF25" s="71" t="s">
        <v>50</v>
      </c>
      <c r="AG25" s="72"/>
      <c r="AH25" s="73" t="s">
        <v>85</v>
      </c>
      <c r="AI25" s="74"/>
      <c r="AJ25" s="74"/>
      <c r="AK25" s="74"/>
      <c r="AL25" s="74"/>
      <c r="AM25" s="75"/>
      <c r="AN25" s="65" t="s">
        <v>50</v>
      </c>
      <c r="AO25" s="65"/>
      <c r="AQ25" s="13"/>
      <c r="AR25" s="18"/>
      <c r="AT25" s="65" t="s">
        <v>50</v>
      </c>
      <c r="AU25" s="65"/>
      <c r="AV25" s="76" t="s">
        <v>85</v>
      </c>
      <c r="AW25" s="76"/>
      <c r="AX25" s="76"/>
      <c r="AY25" s="76"/>
      <c r="AZ25" s="76"/>
      <c r="BA25" s="76"/>
      <c r="BB25" s="65" t="s">
        <v>50</v>
      </c>
      <c r="BC25" s="65"/>
    </row>
    <row r="26" spans="2:55" ht="27">
      <c r="B26" s="5" t="s">
        <v>41</v>
      </c>
      <c r="C26" s="5" t="s">
        <v>3</v>
      </c>
      <c r="D26" s="6" t="s">
        <v>3</v>
      </c>
      <c r="E26" s="3" t="s">
        <v>104</v>
      </c>
      <c r="F26" s="66" t="s">
        <v>100</v>
      </c>
      <c r="G26" s="67"/>
      <c r="H26" s="3" t="s">
        <v>104</v>
      </c>
      <c r="I26" s="6" t="s">
        <v>3</v>
      </c>
      <c r="J26" s="5" t="s">
        <v>3</v>
      </c>
      <c r="K26" s="5" t="s">
        <v>41</v>
      </c>
      <c r="M26" s="12">
        <v>2</v>
      </c>
      <c r="N26" s="15">
        <v>1</v>
      </c>
      <c r="P26" s="5" t="s">
        <v>41</v>
      </c>
      <c r="Q26" s="5" t="s">
        <v>3</v>
      </c>
      <c r="R26" s="6" t="s">
        <v>3</v>
      </c>
      <c r="S26" s="3" t="s">
        <v>104</v>
      </c>
      <c r="T26" s="66" t="s">
        <v>101</v>
      </c>
      <c r="U26" s="67"/>
      <c r="V26" s="3" t="s">
        <v>104</v>
      </c>
      <c r="W26" s="6" t="s">
        <v>3</v>
      </c>
      <c r="X26" s="5" t="s">
        <v>3</v>
      </c>
      <c r="Y26" s="5" t="s">
        <v>41</v>
      </c>
      <c r="AF26" s="5" t="s">
        <v>41</v>
      </c>
      <c r="AG26" s="5" t="s">
        <v>3</v>
      </c>
      <c r="AH26" s="6" t="s">
        <v>3</v>
      </c>
      <c r="AI26" s="3" t="s">
        <v>94</v>
      </c>
      <c r="AJ26" s="66" t="s">
        <v>194</v>
      </c>
      <c r="AK26" s="67"/>
      <c r="AL26" s="3" t="s">
        <v>94</v>
      </c>
      <c r="AM26" s="6" t="s">
        <v>3</v>
      </c>
      <c r="AN26" s="5" t="s">
        <v>3</v>
      </c>
      <c r="AO26" s="5" t="s">
        <v>41</v>
      </c>
      <c r="AQ26" s="12">
        <v>2</v>
      </c>
      <c r="AR26" s="15">
        <v>1</v>
      </c>
      <c r="AT26" s="5" t="s">
        <v>41</v>
      </c>
      <c r="AU26" s="5" t="s">
        <v>3</v>
      </c>
      <c r="AV26" s="6" t="s">
        <v>3</v>
      </c>
      <c r="AW26" s="3" t="s">
        <v>94</v>
      </c>
      <c r="AX26" s="66" t="s">
        <v>93</v>
      </c>
      <c r="AY26" s="67"/>
      <c r="AZ26" s="3" t="s">
        <v>94</v>
      </c>
      <c r="BA26" s="6" t="s">
        <v>3</v>
      </c>
      <c r="BB26" s="5" t="s">
        <v>3</v>
      </c>
      <c r="BC26" s="5" t="s">
        <v>41</v>
      </c>
    </row>
    <row r="27" spans="2:55" ht="13.5">
      <c r="B27" s="6" t="str">
        <f>VLOOKUP(E27,WORK!$AA$5:$BH$104,34,FALSE)</f>
        <v>-</v>
      </c>
      <c r="C27" s="6" t="str">
        <f>VLOOKUP(E27,WORK!$AA$5:$BH$104,30,FALSE)</f>
        <v>-</v>
      </c>
      <c r="D27" s="3" t="s">
        <v>103</v>
      </c>
      <c r="E27" s="6">
        <v>2</v>
      </c>
      <c r="F27" s="22">
        <v>1</v>
      </c>
      <c r="G27" s="22">
        <v>2</v>
      </c>
      <c r="H27" s="6">
        <v>4</v>
      </c>
      <c r="I27" s="3" t="s">
        <v>103</v>
      </c>
      <c r="J27" s="6" t="str">
        <f>VLOOKUP(H27,WORK!$AA$5:$BH$104,30,FALSE)</f>
        <v>-</v>
      </c>
      <c r="K27" s="6" t="str">
        <f>VLOOKUP(H27,WORK!$AA$5:$BH$104,34,FALSE)</f>
        <v>-</v>
      </c>
      <c r="M27" s="12"/>
      <c r="N27" s="15"/>
      <c r="P27" s="6" t="str">
        <f>VLOOKUP(S27,WORK!$AA$5:$BH$104,34,FALSE)</f>
        <v>-</v>
      </c>
      <c r="Q27" s="6" t="str">
        <f>VLOOKUP(S27,WORK!$AA$5:$BH$104,30,FALSE)</f>
        <v>-</v>
      </c>
      <c r="R27" s="3" t="s">
        <v>102</v>
      </c>
      <c r="S27" s="6">
        <v>1</v>
      </c>
      <c r="T27" s="22">
        <v>1</v>
      </c>
      <c r="U27" s="22">
        <v>2</v>
      </c>
      <c r="V27" s="6">
        <v>3</v>
      </c>
      <c r="W27" s="3" t="s">
        <v>102</v>
      </c>
      <c r="X27" s="6" t="str">
        <f>VLOOKUP(V27,WORK!$AA$5:$BH$104,30,FALSE)</f>
        <v>-</v>
      </c>
      <c r="Y27" s="6" t="str">
        <f>VLOOKUP(V27,WORK!$AA$5:$BH$104,34,FALSE)</f>
        <v>-</v>
      </c>
      <c r="AF27" s="6" t="str">
        <f>VLOOKUP(AI27,WORK!$AA$5:$BH$104,26,FALSE)</f>
        <v>-</v>
      </c>
      <c r="AG27" s="6" t="str">
        <f>VLOOKUP(AI27,WORK!$AA$5:$BH$104,22,FALSE)</f>
        <v>-</v>
      </c>
      <c r="AH27" s="3" t="s">
        <v>95</v>
      </c>
      <c r="AI27" s="6">
        <v>2</v>
      </c>
      <c r="AJ27" s="22">
        <v>1</v>
      </c>
      <c r="AK27" s="22">
        <v>2</v>
      </c>
      <c r="AL27" s="6">
        <v>4</v>
      </c>
      <c r="AM27" s="3" t="s">
        <v>96</v>
      </c>
      <c r="AN27" s="6" t="str">
        <f>VLOOKUP(AL27,WORK!$AA$5:$BH$104,22,FALSE)</f>
        <v>-</v>
      </c>
      <c r="AO27" s="6" t="str">
        <f>VLOOKUP(AL27,WORK!$AA$5:$BH$104,26,FALSE)</f>
        <v>-</v>
      </c>
      <c r="AQ27" s="12"/>
      <c r="AR27" s="15"/>
      <c r="AT27" s="6" t="str">
        <f>VLOOKUP(AW27,WORK!$AA$5:$BH$104,26,FALSE)</f>
        <v>-</v>
      </c>
      <c r="AU27" s="6" t="str">
        <f>VLOOKUP(AW27,WORK!$AA$5:$BH$104,22,FALSE)</f>
        <v>-</v>
      </c>
      <c r="AV27" s="3" t="s">
        <v>97</v>
      </c>
      <c r="AW27" s="6">
        <v>1</v>
      </c>
      <c r="AX27" s="22">
        <v>1</v>
      </c>
      <c r="AY27" s="22">
        <v>2</v>
      </c>
      <c r="AZ27" s="6">
        <v>3</v>
      </c>
      <c r="BA27" s="3" t="s">
        <v>97</v>
      </c>
      <c r="BB27" s="6" t="str">
        <f>VLOOKUP(AZ27,WORK!$AA$5:$BH$104,22,FALSE)</f>
        <v>-</v>
      </c>
      <c r="BC27" s="6" t="str">
        <f>VLOOKUP(AZ27,WORK!$AA$5:$BH$104,26,FALSE)</f>
        <v>-</v>
      </c>
    </row>
    <row r="28" spans="2:55" ht="13.5">
      <c r="B28" s="6" t="str">
        <f>VLOOKUP(E28,WORK!$AA$5:$BH$104,34,FALSE)</f>
        <v>-</v>
      </c>
      <c r="C28" s="6" t="str">
        <f>VLOOKUP(E28,WORK!$AA$5:$BH$104,30,FALSE)</f>
        <v>-</v>
      </c>
      <c r="D28" s="3" t="s">
        <v>90</v>
      </c>
      <c r="E28" s="6">
        <v>6</v>
      </c>
      <c r="F28" s="22">
        <v>3</v>
      </c>
      <c r="G28" s="22">
        <v>4</v>
      </c>
      <c r="H28" s="6">
        <v>8</v>
      </c>
      <c r="I28" s="3" t="s">
        <v>90</v>
      </c>
      <c r="J28" s="6" t="str">
        <f>VLOOKUP(H28,WORK!$AA$5:$BH$104,30,FALSE)</f>
        <v>-</v>
      </c>
      <c r="K28" s="6" t="str">
        <f>VLOOKUP(H28,WORK!$AA$5:$BH$104,34,FALSE)</f>
        <v>-</v>
      </c>
      <c r="M28" s="12"/>
      <c r="N28" s="15"/>
      <c r="P28" s="6" t="str">
        <f>VLOOKUP(S28,WORK!$AA$5:$BH$104,34,FALSE)</f>
        <v>-</v>
      </c>
      <c r="Q28" s="6" t="str">
        <f>VLOOKUP(S28,WORK!$AA$5:$BH$104,30,FALSE)</f>
        <v>-</v>
      </c>
      <c r="R28" s="3" t="s">
        <v>90</v>
      </c>
      <c r="S28" s="6">
        <v>5</v>
      </c>
      <c r="T28" s="22">
        <v>3</v>
      </c>
      <c r="U28" s="22">
        <v>4</v>
      </c>
      <c r="V28" s="6">
        <v>7</v>
      </c>
      <c r="W28" s="3" t="s">
        <v>90</v>
      </c>
      <c r="X28" s="6" t="str">
        <f>VLOOKUP(V28,WORK!$AA$5:$BH$104,30,FALSE)</f>
        <v>-</v>
      </c>
      <c r="Y28" s="6" t="str">
        <f>VLOOKUP(V28,WORK!$AA$5:$BH$104,34,FALSE)</f>
        <v>-</v>
      </c>
      <c r="AF28" s="6" t="str">
        <f>VLOOKUP(AI28,WORK!$AA$5:$BH$104,26,FALSE)</f>
        <v>-</v>
      </c>
      <c r="AG28" s="6" t="str">
        <f>VLOOKUP(AI28,WORK!$AA$5:$BH$104,22,FALSE)</f>
        <v>-</v>
      </c>
      <c r="AH28" s="6" t="s">
        <v>6</v>
      </c>
      <c r="AI28" s="6">
        <v>6</v>
      </c>
      <c r="AJ28" s="22">
        <v>3</v>
      </c>
      <c r="AK28" s="22">
        <v>4</v>
      </c>
      <c r="AL28" s="6">
        <v>8</v>
      </c>
      <c r="AM28" s="6" t="s">
        <v>6</v>
      </c>
      <c r="AN28" s="6" t="str">
        <f>VLOOKUP(AL28,WORK!$AA$5:$BH$104,22,FALSE)</f>
        <v>-</v>
      </c>
      <c r="AO28" s="6" t="str">
        <f>VLOOKUP(AL28,WORK!$AA$5:$BH$104,26,FALSE)</f>
        <v>-</v>
      </c>
      <c r="AQ28" s="12"/>
      <c r="AR28" s="15"/>
      <c r="AT28" s="6" t="str">
        <f>VLOOKUP(AW28,WORK!$AA$5:$BH$104,26,FALSE)</f>
        <v>-</v>
      </c>
      <c r="AU28" s="6" t="str">
        <f>VLOOKUP(AW28,WORK!$AA$5:$BH$104,22,FALSE)</f>
        <v>-</v>
      </c>
      <c r="AV28" s="6" t="s">
        <v>6</v>
      </c>
      <c r="AW28" s="6">
        <v>5</v>
      </c>
      <c r="AX28" s="22">
        <v>3</v>
      </c>
      <c r="AY28" s="22">
        <v>4</v>
      </c>
      <c r="AZ28" s="6">
        <v>7</v>
      </c>
      <c r="BA28" s="6" t="s">
        <v>6</v>
      </c>
      <c r="BB28" s="6" t="str">
        <f>VLOOKUP(AZ28,WORK!$AA$5:$BH$104,22,FALSE)</f>
        <v>-</v>
      </c>
      <c r="BC28" s="6" t="str">
        <f>VLOOKUP(AZ28,WORK!$AA$5:$BH$104,26,FALSE)</f>
        <v>-</v>
      </c>
    </row>
    <row r="29" spans="2:55" ht="13.5">
      <c r="B29" s="6" t="str">
        <f>VLOOKUP(E29,WORK!$AA$5:$BH$104,34,FALSE)</f>
        <v>-</v>
      </c>
      <c r="C29" s="6" t="str">
        <f>VLOOKUP(E29,WORK!$AA$5:$BH$104,30,FALSE)</f>
        <v>-</v>
      </c>
      <c r="D29" s="7" t="s">
        <v>7</v>
      </c>
      <c r="E29" s="6">
        <v>10</v>
      </c>
      <c r="F29" s="22">
        <v>5</v>
      </c>
      <c r="G29" s="22">
        <v>6</v>
      </c>
      <c r="H29" s="6">
        <v>12</v>
      </c>
      <c r="I29" s="7" t="s">
        <v>7</v>
      </c>
      <c r="J29" s="6" t="str">
        <f>VLOOKUP(H29,WORK!$AA$5:$BH$104,30,FALSE)</f>
        <v>-</v>
      </c>
      <c r="K29" s="6" t="str">
        <f>VLOOKUP(H29,WORK!$AA$5:$BH$104,34,FALSE)</f>
        <v>-</v>
      </c>
      <c r="M29" s="12"/>
      <c r="N29" s="15"/>
      <c r="P29" s="6" t="str">
        <f>VLOOKUP(S29,WORK!$AA$5:$BH$104,34,FALSE)</f>
        <v>-</v>
      </c>
      <c r="Q29" s="6" t="str">
        <f>VLOOKUP(S29,WORK!$AA$5:$BH$104,30,FALSE)</f>
        <v>-</v>
      </c>
      <c r="R29" s="7" t="s">
        <v>7</v>
      </c>
      <c r="S29" s="7">
        <v>9</v>
      </c>
      <c r="T29" s="22">
        <v>5</v>
      </c>
      <c r="U29" s="22">
        <v>6</v>
      </c>
      <c r="V29" s="6">
        <v>11</v>
      </c>
      <c r="W29" s="7" t="s">
        <v>7</v>
      </c>
      <c r="X29" s="6" t="str">
        <f>VLOOKUP(V29,WORK!$AA$5:$BH$104,30,FALSE)</f>
        <v>-</v>
      </c>
      <c r="Y29" s="6" t="str">
        <f>VLOOKUP(V29,WORK!$AA$5:$BH$104,34,FALSE)</f>
        <v>-</v>
      </c>
      <c r="AF29" s="6" t="str">
        <f>VLOOKUP(AI29,WORK!$AA$5:$BH$104,26,FALSE)</f>
        <v>-</v>
      </c>
      <c r="AG29" s="6" t="str">
        <f>VLOOKUP(AI29,WORK!$AA$5:$BH$104,22,FALSE)</f>
        <v>-</v>
      </c>
      <c r="AH29" s="7" t="s">
        <v>7</v>
      </c>
      <c r="AI29" s="6">
        <v>10</v>
      </c>
      <c r="AJ29" s="22">
        <v>5</v>
      </c>
      <c r="AK29" s="22">
        <v>6</v>
      </c>
      <c r="AL29" s="6">
        <v>12</v>
      </c>
      <c r="AM29" s="7" t="s">
        <v>7</v>
      </c>
      <c r="AN29" s="6" t="str">
        <f>VLOOKUP(AL29,WORK!$AA$5:$BH$104,22,FALSE)</f>
        <v>-</v>
      </c>
      <c r="AO29" s="6" t="str">
        <f>VLOOKUP(AL29,WORK!$AA$5:$BH$104,26,FALSE)</f>
        <v>-</v>
      </c>
      <c r="AQ29" s="12"/>
      <c r="AR29" s="15"/>
      <c r="AT29" s="6" t="str">
        <f>VLOOKUP(AW29,WORK!$AA$5:$BH$104,26,FALSE)</f>
        <v>-</v>
      </c>
      <c r="AU29" s="6" t="str">
        <f>VLOOKUP(AW29,WORK!$AA$5:$BH$104,22,FALSE)</f>
        <v>-</v>
      </c>
      <c r="AV29" s="7" t="s">
        <v>7</v>
      </c>
      <c r="AW29" s="7">
        <v>9</v>
      </c>
      <c r="AX29" s="22">
        <v>5</v>
      </c>
      <c r="AY29" s="22">
        <v>6</v>
      </c>
      <c r="AZ29" s="6">
        <v>11</v>
      </c>
      <c r="BA29" s="7" t="s">
        <v>7</v>
      </c>
      <c r="BB29" s="6" t="str">
        <f>VLOOKUP(AZ29,WORK!$AA$5:$BH$104,22,FALSE)</f>
        <v>-</v>
      </c>
      <c r="BC29" s="6" t="str">
        <f>VLOOKUP(AZ29,WORK!$AA$5:$BH$104,26,FALSE)</f>
        <v>-</v>
      </c>
    </row>
    <row r="30" spans="2:55" ht="13.5">
      <c r="B30" s="6" t="str">
        <f>VLOOKUP(E30,WORK!$AA$5:$BH$104,34,FALSE)</f>
        <v>-</v>
      </c>
      <c r="C30" s="6" t="str">
        <f>VLOOKUP(E30,WORK!$AA$5:$BH$104,30,FALSE)</f>
        <v>-</v>
      </c>
      <c r="D30" s="7" t="s">
        <v>7</v>
      </c>
      <c r="E30" s="6">
        <v>14</v>
      </c>
      <c r="F30" s="22">
        <v>7</v>
      </c>
      <c r="G30" s="22">
        <v>8</v>
      </c>
      <c r="H30" s="6">
        <v>16</v>
      </c>
      <c r="I30" s="7" t="s">
        <v>7</v>
      </c>
      <c r="J30" s="6" t="str">
        <f>VLOOKUP(H30,WORK!$AA$5:$BH$104,30,FALSE)</f>
        <v>-</v>
      </c>
      <c r="K30" s="6" t="str">
        <f>VLOOKUP(H30,WORK!$AA$5:$BH$104,34,FALSE)</f>
        <v>-</v>
      </c>
      <c r="M30" s="12"/>
      <c r="N30" s="15"/>
      <c r="P30" s="6" t="str">
        <f>VLOOKUP(S30,WORK!$AA$5:$BH$104,34,FALSE)</f>
        <v>-</v>
      </c>
      <c r="Q30" s="6" t="str">
        <f>VLOOKUP(S30,WORK!$AA$5:$BH$104,30,FALSE)</f>
        <v>-</v>
      </c>
      <c r="R30" s="7" t="s">
        <v>7</v>
      </c>
      <c r="S30" s="6">
        <v>13</v>
      </c>
      <c r="T30" s="22">
        <v>7</v>
      </c>
      <c r="U30" s="22">
        <v>8</v>
      </c>
      <c r="V30" s="6">
        <v>15</v>
      </c>
      <c r="W30" s="7" t="s">
        <v>7</v>
      </c>
      <c r="X30" s="6" t="str">
        <f>VLOOKUP(V30,WORK!$AA$5:$BH$104,30,FALSE)</f>
        <v>-</v>
      </c>
      <c r="Y30" s="6" t="str">
        <f>VLOOKUP(V30,WORK!$AA$5:$BH$104,34,FALSE)</f>
        <v>-</v>
      </c>
      <c r="AF30" s="6" t="str">
        <f>VLOOKUP(AI30,WORK!$AA$5:$BH$104,26,FALSE)</f>
        <v>-</v>
      </c>
      <c r="AG30" s="6" t="str">
        <f>VLOOKUP(AI30,WORK!$AA$5:$BH$104,22,FALSE)</f>
        <v>-</v>
      </c>
      <c r="AH30" s="7" t="s">
        <v>7</v>
      </c>
      <c r="AI30" s="6">
        <v>14</v>
      </c>
      <c r="AJ30" s="22">
        <v>7</v>
      </c>
      <c r="AK30" s="22">
        <v>8</v>
      </c>
      <c r="AL30" s="6">
        <v>16</v>
      </c>
      <c r="AM30" s="7" t="s">
        <v>7</v>
      </c>
      <c r="AN30" s="6" t="str">
        <f>VLOOKUP(AL30,WORK!$AA$5:$BH$104,22,FALSE)</f>
        <v>-</v>
      </c>
      <c r="AO30" s="6" t="str">
        <f>VLOOKUP(AL30,WORK!$AA$5:$BH$104,26,FALSE)</f>
        <v>-</v>
      </c>
      <c r="AQ30" s="12"/>
      <c r="AR30" s="15"/>
      <c r="AT30" s="6" t="str">
        <f>VLOOKUP(AW30,WORK!$AA$5:$BH$104,26,FALSE)</f>
        <v>-</v>
      </c>
      <c r="AU30" s="6" t="str">
        <f>VLOOKUP(AW30,WORK!$AA$5:$BH$104,22,FALSE)</f>
        <v>-</v>
      </c>
      <c r="AV30" s="7" t="s">
        <v>7</v>
      </c>
      <c r="AW30" s="6">
        <v>13</v>
      </c>
      <c r="AX30" s="22">
        <v>7</v>
      </c>
      <c r="AY30" s="22">
        <v>8</v>
      </c>
      <c r="AZ30" s="6">
        <v>15</v>
      </c>
      <c r="BA30" s="7" t="s">
        <v>7</v>
      </c>
      <c r="BB30" s="6" t="str">
        <f>VLOOKUP(AZ30,WORK!$AA$5:$BH$104,22,FALSE)</f>
        <v>-</v>
      </c>
      <c r="BC30" s="6" t="str">
        <f>VLOOKUP(AZ30,WORK!$AA$5:$BH$104,26,FALSE)</f>
        <v>-</v>
      </c>
    </row>
    <row r="31" spans="2:55" ht="13.5">
      <c r="B31" s="6" t="str">
        <f>VLOOKUP(E31,WORK!$AA$5:$BH$104,34,FALSE)</f>
        <v>-</v>
      </c>
      <c r="C31" s="6" t="str">
        <f>VLOOKUP(E31,WORK!$AA$5:$BH$104,30,FALSE)</f>
        <v>-</v>
      </c>
      <c r="D31" s="6" t="s">
        <v>147</v>
      </c>
      <c r="E31" s="6">
        <v>18</v>
      </c>
      <c r="F31" s="22">
        <v>9</v>
      </c>
      <c r="G31" s="22">
        <v>10</v>
      </c>
      <c r="H31" s="6">
        <v>20</v>
      </c>
      <c r="I31" s="6" t="s">
        <v>148</v>
      </c>
      <c r="J31" s="6" t="str">
        <f>VLOOKUP(H31,WORK!$AA$5:$BH$104,30,FALSE)</f>
        <v>-</v>
      </c>
      <c r="K31" s="6" t="str">
        <f>VLOOKUP(H31,WORK!$AA$5:$BH$104,34,FALSE)</f>
        <v>-</v>
      </c>
      <c r="L31" s="12"/>
      <c r="M31" s="12"/>
      <c r="N31" s="16"/>
      <c r="P31" s="6" t="str">
        <f>VLOOKUP(S31,WORK!$AA$5:$BH$104,34,FALSE)</f>
        <v>-</v>
      </c>
      <c r="Q31" s="6" t="str">
        <f>VLOOKUP(S31,WORK!$AA$5:$BH$104,30,FALSE)</f>
        <v>-</v>
      </c>
      <c r="R31" s="6" t="s">
        <v>105</v>
      </c>
      <c r="S31" s="6">
        <v>17</v>
      </c>
      <c r="T31" s="22">
        <v>9</v>
      </c>
      <c r="U31" s="22">
        <v>10</v>
      </c>
      <c r="V31" s="6">
        <v>19</v>
      </c>
      <c r="W31" s="6" t="s">
        <v>106</v>
      </c>
      <c r="X31" s="6" t="str">
        <f>VLOOKUP(V31,WORK!$AA$5:$BH$104,30,FALSE)</f>
        <v>-</v>
      </c>
      <c r="Y31" s="6" t="str">
        <f>VLOOKUP(V31,WORK!$AA$5:$BH$104,34,FALSE)</f>
        <v>-</v>
      </c>
      <c r="AF31" s="6" t="str">
        <f>VLOOKUP(AI31,WORK!$AA$5:$BH$104,26,FALSE)</f>
        <v>-</v>
      </c>
      <c r="AG31" s="6" t="str">
        <f>VLOOKUP(AI31,WORK!$AA$5:$BH$104,22,FALSE)</f>
        <v>-</v>
      </c>
      <c r="AH31" s="6" t="str">
        <f>"C_"&amp;AI31</f>
        <v>C_18</v>
      </c>
      <c r="AI31" s="6">
        <v>18</v>
      </c>
      <c r="AJ31" s="22">
        <v>9</v>
      </c>
      <c r="AK31" s="22">
        <v>10</v>
      </c>
      <c r="AL31" s="6">
        <v>20</v>
      </c>
      <c r="AM31" s="6" t="str">
        <f>"C_"&amp;AL31</f>
        <v>C_20</v>
      </c>
      <c r="AN31" s="6" t="str">
        <f>VLOOKUP(AL31,WORK!$AA$5:$BH$104,22,FALSE)</f>
        <v>-</v>
      </c>
      <c r="AO31" s="6" t="str">
        <f>VLOOKUP(AL31,WORK!$AA$5:$BH$104,26,FALSE)</f>
        <v>-</v>
      </c>
      <c r="AP31" s="12"/>
      <c r="AQ31" s="12"/>
      <c r="AR31" s="16"/>
      <c r="AT31" s="6" t="str">
        <f>VLOOKUP(AW31,WORK!$AA$5:$BH$104,26,FALSE)</f>
        <v>-</v>
      </c>
      <c r="AU31" s="6" t="str">
        <f>VLOOKUP(AW31,WORK!$AA$5:$BH$104,22,FALSE)</f>
        <v>-</v>
      </c>
      <c r="AV31" s="6" t="str">
        <f>"C_"&amp;AW31</f>
        <v>C_17</v>
      </c>
      <c r="AW31" s="6">
        <v>17</v>
      </c>
      <c r="AX31" s="22">
        <v>9</v>
      </c>
      <c r="AY31" s="22">
        <v>10</v>
      </c>
      <c r="AZ31" s="6">
        <v>19</v>
      </c>
      <c r="BA31" s="6" t="str">
        <f>"C_"&amp;AZ31</f>
        <v>C_19</v>
      </c>
      <c r="BB31" s="6" t="str">
        <f>VLOOKUP(AZ31,WORK!$AA$5:$BH$104,22,FALSE)</f>
        <v>-</v>
      </c>
      <c r="BC31" s="6" t="str">
        <f>VLOOKUP(AZ31,WORK!$AA$5:$BH$104,26,FALSE)</f>
        <v>-</v>
      </c>
    </row>
    <row r="32" spans="2:55" ht="13.5">
      <c r="B32" s="6" t="str">
        <f>VLOOKUP(E32,WORK!$AA$5:$BH$104,34,FALSE)</f>
        <v>-</v>
      </c>
      <c r="C32" s="6" t="str">
        <f>VLOOKUP(E32,WORK!$AA$5:$BH$104,30,FALSE)</f>
        <v>-</v>
      </c>
      <c r="D32" s="6" t="s">
        <v>149</v>
      </c>
      <c r="E32" s="6">
        <v>22</v>
      </c>
      <c r="F32" s="22">
        <v>11</v>
      </c>
      <c r="G32" s="22">
        <v>12</v>
      </c>
      <c r="H32" s="6">
        <v>24</v>
      </c>
      <c r="I32" s="6" t="s">
        <v>150</v>
      </c>
      <c r="J32" s="6" t="str">
        <f>VLOOKUP(H32,WORK!$AA$5:$BH$104,30,FALSE)</f>
        <v>-</v>
      </c>
      <c r="K32" s="6" t="str">
        <f>VLOOKUP(H32,WORK!$AA$5:$BH$104,34,FALSE)</f>
        <v>-</v>
      </c>
      <c r="L32" s="9"/>
      <c r="N32" s="15"/>
      <c r="P32" s="6" t="str">
        <f>VLOOKUP(S32,WORK!$AA$5:$BH$104,34,FALSE)</f>
        <v>-</v>
      </c>
      <c r="Q32" s="6" t="str">
        <f>VLOOKUP(S32,WORK!$AA$5:$BH$104,30,FALSE)</f>
        <v>-</v>
      </c>
      <c r="R32" s="6" t="s">
        <v>107</v>
      </c>
      <c r="S32" s="7">
        <v>21</v>
      </c>
      <c r="T32" s="22">
        <v>11</v>
      </c>
      <c r="U32" s="22">
        <v>12</v>
      </c>
      <c r="V32" s="6">
        <v>23</v>
      </c>
      <c r="W32" s="6" t="s">
        <v>108</v>
      </c>
      <c r="X32" s="6" t="str">
        <f>VLOOKUP(V32,WORK!$AA$5:$BH$104,30,FALSE)</f>
        <v>-</v>
      </c>
      <c r="Y32" s="6" t="str">
        <f>VLOOKUP(V32,WORK!$AA$5:$BH$104,34,FALSE)</f>
        <v>-</v>
      </c>
      <c r="AF32" s="6" t="str">
        <f>VLOOKUP(AI32,WORK!$AA$5:$BH$104,26,FALSE)</f>
        <v>-</v>
      </c>
      <c r="AG32" s="6" t="str">
        <f>VLOOKUP(AI32,WORK!$AA$5:$BH$104,22,FALSE)</f>
        <v>-</v>
      </c>
      <c r="AH32" s="6" t="str">
        <f aca="true" t="shared" si="4" ref="AH32:AH51">"C_"&amp;AI32</f>
        <v>C_22</v>
      </c>
      <c r="AI32" s="6">
        <v>22</v>
      </c>
      <c r="AJ32" s="22">
        <v>11</v>
      </c>
      <c r="AK32" s="22">
        <v>12</v>
      </c>
      <c r="AL32" s="6">
        <v>24</v>
      </c>
      <c r="AM32" s="6" t="str">
        <f aca="true" t="shared" si="5" ref="AM32:AM51">"C_"&amp;AL32</f>
        <v>C_24</v>
      </c>
      <c r="AN32" s="6" t="str">
        <f>VLOOKUP(AL32,WORK!$AA$5:$BH$104,22,FALSE)</f>
        <v>-</v>
      </c>
      <c r="AO32" s="6" t="str">
        <f>VLOOKUP(AL32,WORK!$AA$5:$BH$104,26,FALSE)</f>
        <v>-</v>
      </c>
      <c r="AP32" s="9"/>
      <c r="AR32" s="15"/>
      <c r="AT32" s="6" t="str">
        <f>VLOOKUP(AW32,WORK!$AA$5:$BH$104,26,FALSE)</f>
        <v>-</v>
      </c>
      <c r="AU32" s="6" t="str">
        <f>VLOOKUP(AW32,WORK!$AA$5:$BH$104,22,FALSE)</f>
        <v>-</v>
      </c>
      <c r="AV32" s="6" t="str">
        <f aca="true" t="shared" si="6" ref="AV32:AV51">"C_"&amp;AW32</f>
        <v>C_21</v>
      </c>
      <c r="AW32" s="7">
        <v>21</v>
      </c>
      <c r="AX32" s="22">
        <v>11</v>
      </c>
      <c r="AY32" s="22">
        <v>12</v>
      </c>
      <c r="AZ32" s="6">
        <v>23</v>
      </c>
      <c r="BA32" s="6" t="str">
        <f aca="true" t="shared" si="7" ref="BA32:BA51">"C_"&amp;AZ32</f>
        <v>C_23</v>
      </c>
      <c r="BB32" s="6" t="str">
        <f>VLOOKUP(AZ32,WORK!$AA$5:$BH$104,22,FALSE)</f>
        <v>-</v>
      </c>
      <c r="BC32" s="6" t="str">
        <f>VLOOKUP(AZ32,WORK!$AA$5:$BH$104,26,FALSE)</f>
        <v>-</v>
      </c>
    </row>
    <row r="33" spans="2:55" ht="13.5">
      <c r="B33" s="6" t="str">
        <f>VLOOKUP(E33,WORK!$AA$5:$BH$104,34,FALSE)</f>
        <v>-</v>
      </c>
      <c r="C33" s="6" t="str">
        <f>VLOOKUP(E33,WORK!$AA$5:$BH$104,30,FALSE)</f>
        <v>-</v>
      </c>
      <c r="D33" s="6" t="s">
        <v>151</v>
      </c>
      <c r="E33" s="6">
        <v>26</v>
      </c>
      <c r="F33" s="22">
        <v>13</v>
      </c>
      <c r="G33" s="22">
        <v>14</v>
      </c>
      <c r="H33" s="6">
        <v>28</v>
      </c>
      <c r="I33" s="6" t="s">
        <v>152</v>
      </c>
      <c r="J33" s="6" t="str">
        <f>VLOOKUP(H33,WORK!$AA$5:$BH$104,30,FALSE)</f>
        <v>-</v>
      </c>
      <c r="K33" s="6" t="str">
        <f>VLOOKUP(H33,WORK!$AA$5:$BH$104,34,FALSE)</f>
        <v>-</v>
      </c>
      <c r="L33" s="9"/>
      <c r="N33" s="15"/>
      <c r="P33" s="6" t="str">
        <f>VLOOKUP(S33,WORK!$AA$5:$BH$104,34,FALSE)</f>
        <v>-</v>
      </c>
      <c r="Q33" s="6" t="str">
        <f>VLOOKUP(S33,WORK!$AA$5:$BH$104,30,FALSE)</f>
        <v>-</v>
      </c>
      <c r="R33" s="6" t="s">
        <v>109</v>
      </c>
      <c r="S33" s="6">
        <v>25</v>
      </c>
      <c r="T33" s="22">
        <v>13</v>
      </c>
      <c r="U33" s="22">
        <v>14</v>
      </c>
      <c r="V33" s="6">
        <v>27</v>
      </c>
      <c r="W33" s="6" t="s">
        <v>110</v>
      </c>
      <c r="X33" s="6" t="str">
        <f>VLOOKUP(V33,WORK!$AA$5:$BH$104,30,FALSE)</f>
        <v>-</v>
      </c>
      <c r="Y33" s="6" t="str">
        <f>VLOOKUP(V33,WORK!$AA$5:$BH$104,34,FALSE)</f>
        <v>-</v>
      </c>
      <c r="AF33" s="6" t="str">
        <f>VLOOKUP(AI33,WORK!$AA$5:$BH$104,26,FALSE)</f>
        <v>-</v>
      </c>
      <c r="AG33" s="6" t="str">
        <f>VLOOKUP(AI33,WORK!$AA$5:$BH$104,22,FALSE)</f>
        <v>-</v>
      </c>
      <c r="AH33" s="6" t="str">
        <f t="shared" si="4"/>
        <v>C_26</v>
      </c>
      <c r="AI33" s="6">
        <v>26</v>
      </c>
      <c r="AJ33" s="22">
        <v>13</v>
      </c>
      <c r="AK33" s="22">
        <v>14</v>
      </c>
      <c r="AL33" s="6">
        <v>28</v>
      </c>
      <c r="AM33" s="6" t="str">
        <f t="shared" si="5"/>
        <v>C_28</v>
      </c>
      <c r="AN33" s="6" t="str">
        <f>VLOOKUP(AL33,WORK!$AA$5:$BH$104,22,FALSE)</f>
        <v>-</v>
      </c>
      <c r="AO33" s="6" t="str">
        <f>VLOOKUP(AL33,WORK!$AA$5:$BH$104,26,FALSE)</f>
        <v>-</v>
      </c>
      <c r="AP33" s="9"/>
      <c r="AR33" s="15"/>
      <c r="AT33" s="6" t="str">
        <f>VLOOKUP(AW33,WORK!$AA$5:$BH$104,26,FALSE)</f>
        <v>-</v>
      </c>
      <c r="AU33" s="6" t="str">
        <f>VLOOKUP(AW33,WORK!$AA$5:$BH$104,22,FALSE)</f>
        <v>-</v>
      </c>
      <c r="AV33" s="6" t="str">
        <f t="shared" si="6"/>
        <v>C_25</v>
      </c>
      <c r="AW33" s="6">
        <v>25</v>
      </c>
      <c r="AX33" s="22">
        <v>13</v>
      </c>
      <c r="AY33" s="22">
        <v>14</v>
      </c>
      <c r="AZ33" s="6">
        <v>27</v>
      </c>
      <c r="BA33" s="6" t="str">
        <f t="shared" si="7"/>
        <v>C_27</v>
      </c>
      <c r="BB33" s="6" t="str">
        <f>VLOOKUP(AZ33,WORK!$AA$5:$BH$104,22,FALSE)</f>
        <v>-</v>
      </c>
      <c r="BC33" s="6" t="str">
        <f>VLOOKUP(AZ33,WORK!$AA$5:$BH$104,26,FALSE)</f>
        <v>-</v>
      </c>
    </row>
    <row r="34" spans="2:55" ht="13.5">
      <c r="B34" s="6" t="str">
        <f>VLOOKUP(E34,WORK!$AA$5:$BH$104,34,FALSE)</f>
        <v>-</v>
      </c>
      <c r="C34" s="6" t="str">
        <f>VLOOKUP(E34,WORK!$AA$5:$BH$104,30,FALSE)</f>
        <v>-</v>
      </c>
      <c r="D34" s="6" t="s">
        <v>153</v>
      </c>
      <c r="E34" s="6">
        <v>30</v>
      </c>
      <c r="F34" s="22">
        <v>15</v>
      </c>
      <c r="G34" s="22">
        <v>16</v>
      </c>
      <c r="H34" s="6">
        <v>32</v>
      </c>
      <c r="I34" s="6" t="s">
        <v>154</v>
      </c>
      <c r="J34" s="6" t="str">
        <f>VLOOKUP(H34,WORK!$AA$5:$BH$104,30,FALSE)</f>
        <v>-</v>
      </c>
      <c r="K34" s="6" t="str">
        <f>VLOOKUP(H34,WORK!$AA$5:$BH$104,34,FALSE)</f>
        <v>-</v>
      </c>
      <c r="L34" s="9"/>
      <c r="M34" s="68" t="s">
        <v>99</v>
      </c>
      <c r="N34" s="69"/>
      <c r="P34" s="6" t="str">
        <f>VLOOKUP(S34,WORK!$AA$5:$BH$104,34,FALSE)</f>
        <v>-</v>
      </c>
      <c r="Q34" s="6" t="str">
        <f>VLOOKUP(S34,WORK!$AA$5:$BH$104,30,FALSE)</f>
        <v>-</v>
      </c>
      <c r="R34" s="6" t="s">
        <v>111</v>
      </c>
      <c r="S34" s="6">
        <v>29</v>
      </c>
      <c r="T34" s="22">
        <v>15</v>
      </c>
      <c r="U34" s="22">
        <v>16</v>
      </c>
      <c r="V34" s="6">
        <v>31</v>
      </c>
      <c r="W34" s="6" t="s">
        <v>112</v>
      </c>
      <c r="X34" s="6" t="str">
        <f>VLOOKUP(V34,WORK!$AA$5:$BH$104,30,FALSE)</f>
        <v>-</v>
      </c>
      <c r="Y34" s="6" t="str">
        <f>VLOOKUP(V34,WORK!$AA$5:$BH$104,34,FALSE)</f>
        <v>-</v>
      </c>
      <c r="AF34" s="6" t="str">
        <f>VLOOKUP(AI34,WORK!$AA$5:$BH$104,26,FALSE)</f>
        <v>-</v>
      </c>
      <c r="AG34" s="6" t="str">
        <f>VLOOKUP(AI34,WORK!$AA$5:$BH$104,22,FALSE)</f>
        <v>-</v>
      </c>
      <c r="AH34" s="6" t="str">
        <f t="shared" si="4"/>
        <v>C_30</v>
      </c>
      <c r="AI34" s="6">
        <v>30</v>
      </c>
      <c r="AJ34" s="22">
        <v>15</v>
      </c>
      <c r="AK34" s="22">
        <v>16</v>
      </c>
      <c r="AL34" s="6">
        <v>32</v>
      </c>
      <c r="AM34" s="6" t="str">
        <f t="shared" si="5"/>
        <v>C_32</v>
      </c>
      <c r="AN34" s="6" t="str">
        <f>VLOOKUP(AL34,WORK!$AA$5:$BH$104,22,FALSE)</f>
        <v>-</v>
      </c>
      <c r="AO34" s="6" t="str">
        <f>VLOOKUP(AL34,WORK!$AA$5:$BH$104,26,FALSE)</f>
        <v>-</v>
      </c>
      <c r="AP34" s="9"/>
      <c r="AQ34" s="68" t="s">
        <v>98</v>
      </c>
      <c r="AR34" s="69"/>
      <c r="AT34" s="6" t="str">
        <f>VLOOKUP(AW34,WORK!$AA$5:$BH$104,26,FALSE)</f>
        <v>-</v>
      </c>
      <c r="AU34" s="6" t="str">
        <f>VLOOKUP(AW34,WORK!$AA$5:$BH$104,22,FALSE)</f>
        <v>-</v>
      </c>
      <c r="AV34" s="6" t="str">
        <f t="shared" si="6"/>
        <v>C_29</v>
      </c>
      <c r="AW34" s="6">
        <v>29</v>
      </c>
      <c r="AX34" s="22">
        <v>15</v>
      </c>
      <c r="AY34" s="22">
        <v>16</v>
      </c>
      <c r="AZ34" s="6">
        <v>31</v>
      </c>
      <c r="BA34" s="6" t="str">
        <f t="shared" si="7"/>
        <v>C_31</v>
      </c>
      <c r="BB34" s="6" t="str">
        <f>VLOOKUP(AZ34,WORK!$AA$5:$BH$104,22,FALSE)</f>
        <v>-</v>
      </c>
      <c r="BC34" s="6" t="str">
        <f>VLOOKUP(AZ34,WORK!$AA$5:$BH$104,26,FALSE)</f>
        <v>-</v>
      </c>
    </row>
    <row r="35" spans="2:55" ht="13.5">
      <c r="B35" s="6" t="str">
        <f>VLOOKUP(E35,WORK!$AA$5:$BH$104,34,FALSE)</f>
        <v>-</v>
      </c>
      <c r="C35" s="6" t="str">
        <f>VLOOKUP(E35,WORK!$AA$5:$BH$104,30,FALSE)</f>
        <v>-</v>
      </c>
      <c r="D35" s="6" t="s">
        <v>155</v>
      </c>
      <c r="E35" s="6">
        <v>34</v>
      </c>
      <c r="F35" s="22">
        <v>17</v>
      </c>
      <c r="G35" s="22">
        <v>18</v>
      </c>
      <c r="H35" s="6">
        <v>36</v>
      </c>
      <c r="I35" s="6" t="s">
        <v>156</v>
      </c>
      <c r="J35" s="6" t="str">
        <f>VLOOKUP(H35,WORK!$AA$5:$BH$104,30,FALSE)</f>
        <v>-</v>
      </c>
      <c r="K35" s="6" t="str">
        <f>VLOOKUP(H35,WORK!$AA$5:$BH$104,34,FALSE)</f>
        <v>-</v>
      </c>
      <c r="L35" s="9"/>
      <c r="N35" s="15"/>
      <c r="P35" s="6" t="str">
        <f>VLOOKUP(S35,WORK!$AA$5:$BH$104,34,FALSE)</f>
        <v>-</v>
      </c>
      <c r="Q35" s="6" t="str">
        <f>VLOOKUP(S35,WORK!$AA$5:$BH$104,30,FALSE)</f>
        <v>-</v>
      </c>
      <c r="R35" s="6" t="s">
        <v>113</v>
      </c>
      <c r="S35" s="7">
        <v>33</v>
      </c>
      <c r="T35" s="22">
        <v>17</v>
      </c>
      <c r="U35" s="22">
        <v>18</v>
      </c>
      <c r="V35" s="6">
        <v>35</v>
      </c>
      <c r="W35" s="6" t="s">
        <v>114</v>
      </c>
      <c r="X35" s="6" t="str">
        <f>VLOOKUP(V35,WORK!$AA$5:$BH$104,30,FALSE)</f>
        <v>-</v>
      </c>
      <c r="Y35" s="6" t="str">
        <f>VLOOKUP(V35,WORK!$AA$5:$BH$104,34,FALSE)</f>
        <v>-</v>
      </c>
      <c r="AF35" s="6" t="str">
        <f>VLOOKUP(AI35,WORK!$AA$5:$BH$104,26,FALSE)</f>
        <v>-</v>
      </c>
      <c r="AG35" s="6" t="str">
        <f>VLOOKUP(AI35,WORK!$AA$5:$BH$104,22,FALSE)</f>
        <v>-</v>
      </c>
      <c r="AH35" s="6" t="str">
        <f t="shared" si="4"/>
        <v>C_34</v>
      </c>
      <c r="AI35" s="6">
        <v>34</v>
      </c>
      <c r="AJ35" s="22">
        <v>17</v>
      </c>
      <c r="AK35" s="22">
        <v>18</v>
      </c>
      <c r="AL35" s="6">
        <v>36</v>
      </c>
      <c r="AM35" s="6" t="str">
        <f t="shared" si="5"/>
        <v>C_36</v>
      </c>
      <c r="AN35" s="6" t="str">
        <f>VLOOKUP(AL35,WORK!$AA$5:$BH$104,22,FALSE)</f>
        <v>-</v>
      </c>
      <c r="AO35" s="6" t="str">
        <f>VLOOKUP(AL35,WORK!$AA$5:$BH$104,26,FALSE)</f>
        <v>-</v>
      </c>
      <c r="AP35" s="9"/>
      <c r="AR35" s="15"/>
      <c r="AT35" s="6" t="str">
        <f>VLOOKUP(AW35,WORK!$AA$5:$BH$104,26,FALSE)</f>
        <v>-</v>
      </c>
      <c r="AU35" s="6" t="str">
        <f>VLOOKUP(AW35,WORK!$AA$5:$BH$104,22,FALSE)</f>
        <v>-</v>
      </c>
      <c r="AV35" s="6" t="str">
        <f t="shared" si="6"/>
        <v>C_33</v>
      </c>
      <c r="AW35" s="7">
        <v>33</v>
      </c>
      <c r="AX35" s="22">
        <v>17</v>
      </c>
      <c r="AY35" s="22">
        <v>18</v>
      </c>
      <c r="AZ35" s="6">
        <v>35</v>
      </c>
      <c r="BA35" s="6" t="str">
        <f t="shared" si="7"/>
        <v>C_35</v>
      </c>
      <c r="BB35" s="6" t="str">
        <f>VLOOKUP(AZ35,WORK!$AA$5:$BH$104,22,FALSE)</f>
        <v>-</v>
      </c>
      <c r="BC35" s="6" t="str">
        <f>VLOOKUP(AZ35,WORK!$AA$5:$BH$104,26,FALSE)</f>
        <v>-</v>
      </c>
    </row>
    <row r="36" spans="2:55" ht="13.5">
      <c r="B36" s="6" t="str">
        <f>VLOOKUP(E36,WORK!$AA$5:$BH$104,34,FALSE)</f>
        <v>-</v>
      </c>
      <c r="C36" s="6" t="str">
        <f>VLOOKUP(E36,WORK!$AA$5:$BH$104,30,FALSE)</f>
        <v>-</v>
      </c>
      <c r="D36" s="6" t="s">
        <v>157</v>
      </c>
      <c r="E36" s="6">
        <v>38</v>
      </c>
      <c r="F36" s="22">
        <v>19</v>
      </c>
      <c r="G36" s="22">
        <v>20</v>
      </c>
      <c r="H36" s="6">
        <v>40</v>
      </c>
      <c r="I36" s="6" t="s">
        <v>158</v>
      </c>
      <c r="J36" s="6" t="str">
        <f>VLOOKUP(H36,WORK!$AA$5:$BH$104,30,FALSE)</f>
        <v>-</v>
      </c>
      <c r="K36" s="6" t="str">
        <f>VLOOKUP(H36,WORK!$AA$5:$BH$104,34,FALSE)</f>
        <v>-</v>
      </c>
      <c r="L36" s="9"/>
      <c r="N36" s="15"/>
      <c r="P36" s="6" t="str">
        <f>VLOOKUP(S36,WORK!$AA$5:$BH$104,34,FALSE)</f>
        <v>-</v>
      </c>
      <c r="Q36" s="6" t="str">
        <f>VLOOKUP(S36,WORK!$AA$5:$BH$104,30,FALSE)</f>
        <v>-</v>
      </c>
      <c r="R36" s="6" t="s">
        <v>115</v>
      </c>
      <c r="S36" s="6">
        <v>37</v>
      </c>
      <c r="T36" s="22">
        <v>19</v>
      </c>
      <c r="U36" s="22">
        <v>20</v>
      </c>
      <c r="V36" s="6">
        <v>39</v>
      </c>
      <c r="W36" s="6" t="s">
        <v>116</v>
      </c>
      <c r="X36" s="6" t="str">
        <f>VLOOKUP(V36,WORK!$AA$5:$BH$104,30,FALSE)</f>
        <v>-</v>
      </c>
      <c r="Y36" s="6" t="str">
        <f>VLOOKUP(V36,WORK!$AA$5:$BH$104,34,FALSE)</f>
        <v>-</v>
      </c>
      <c r="AF36" s="6" t="str">
        <f>VLOOKUP(AI36,WORK!$AA$5:$BH$104,26,FALSE)</f>
        <v>-</v>
      </c>
      <c r="AG36" s="6" t="str">
        <f>VLOOKUP(AI36,WORK!$AA$5:$BH$104,22,FALSE)</f>
        <v>-</v>
      </c>
      <c r="AH36" s="6" t="str">
        <f t="shared" si="4"/>
        <v>C_38</v>
      </c>
      <c r="AI36" s="6">
        <v>38</v>
      </c>
      <c r="AJ36" s="22">
        <v>19</v>
      </c>
      <c r="AK36" s="22">
        <v>20</v>
      </c>
      <c r="AL36" s="6">
        <v>40</v>
      </c>
      <c r="AM36" s="6" t="str">
        <f t="shared" si="5"/>
        <v>C_40</v>
      </c>
      <c r="AN36" s="6" t="str">
        <f>VLOOKUP(AL36,WORK!$AA$5:$BH$104,22,FALSE)</f>
        <v>-</v>
      </c>
      <c r="AO36" s="6" t="str">
        <f>VLOOKUP(AL36,WORK!$AA$5:$BH$104,26,FALSE)</f>
        <v>-</v>
      </c>
      <c r="AP36" s="9"/>
      <c r="AR36" s="15"/>
      <c r="AT36" s="6" t="str">
        <f>VLOOKUP(AW36,WORK!$AA$5:$BH$104,26,FALSE)</f>
        <v>-</v>
      </c>
      <c r="AU36" s="6" t="str">
        <f>VLOOKUP(AW36,WORK!$AA$5:$BH$104,22,FALSE)</f>
        <v>-</v>
      </c>
      <c r="AV36" s="6" t="str">
        <f t="shared" si="6"/>
        <v>C_37</v>
      </c>
      <c r="AW36" s="6">
        <v>37</v>
      </c>
      <c r="AX36" s="22">
        <v>19</v>
      </c>
      <c r="AY36" s="22">
        <v>20</v>
      </c>
      <c r="AZ36" s="6">
        <v>39</v>
      </c>
      <c r="BA36" s="6" t="str">
        <f t="shared" si="7"/>
        <v>C_39</v>
      </c>
      <c r="BB36" s="6" t="str">
        <f>VLOOKUP(AZ36,WORK!$AA$5:$BH$104,22,FALSE)</f>
        <v>-</v>
      </c>
      <c r="BC36" s="6" t="str">
        <f>VLOOKUP(AZ36,WORK!$AA$5:$BH$104,26,FALSE)</f>
        <v>-</v>
      </c>
    </row>
    <row r="37" spans="2:55" ht="13.5">
      <c r="B37" s="6" t="str">
        <f>VLOOKUP(E37,WORK!$AA$5:$BH$104,34,FALSE)</f>
        <v>-</v>
      </c>
      <c r="C37" s="6" t="str">
        <f>VLOOKUP(E37,WORK!$AA$5:$BH$104,30,FALSE)</f>
        <v>-</v>
      </c>
      <c r="D37" s="6" t="s">
        <v>159</v>
      </c>
      <c r="E37" s="6">
        <v>42</v>
      </c>
      <c r="F37" s="22">
        <v>21</v>
      </c>
      <c r="G37" s="22">
        <v>22</v>
      </c>
      <c r="H37" s="6">
        <v>44</v>
      </c>
      <c r="I37" s="6" t="s">
        <v>160</v>
      </c>
      <c r="J37" s="6" t="str">
        <f>VLOOKUP(H37,WORK!$AA$5:$BH$104,30,FALSE)</f>
        <v>-</v>
      </c>
      <c r="K37" s="6" t="str">
        <f>VLOOKUP(H37,WORK!$AA$5:$BH$104,34,FALSE)</f>
        <v>-</v>
      </c>
      <c r="L37" s="9"/>
      <c r="N37" s="15"/>
      <c r="P37" s="6" t="str">
        <f>VLOOKUP(S37,WORK!$AA$5:$BH$104,34,FALSE)</f>
        <v>-</v>
      </c>
      <c r="Q37" s="6" t="str">
        <f>VLOOKUP(S37,WORK!$AA$5:$BH$104,30,FALSE)</f>
        <v>-</v>
      </c>
      <c r="R37" s="6" t="s">
        <v>117</v>
      </c>
      <c r="S37" s="6">
        <v>41</v>
      </c>
      <c r="T37" s="22">
        <v>21</v>
      </c>
      <c r="U37" s="22">
        <v>22</v>
      </c>
      <c r="V37" s="6">
        <v>43</v>
      </c>
      <c r="W37" s="6" t="s">
        <v>118</v>
      </c>
      <c r="X37" s="6" t="str">
        <f>VLOOKUP(V37,WORK!$AA$5:$BH$104,30,FALSE)</f>
        <v>-</v>
      </c>
      <c r="Y37" s="6" t="str">
        <f>VLOOKUP(V37,WORK!$AA$5:$BH$104,34,FALSE)</f>
        <v>-</v>
      </c>
      <c r="AF37" s="6" t="str">
        <f>VLOOKUP(AI37,WORK!$AA$5:$BH$104,26,FALSE)</f>
        <v>-</v>
      </c>
      <c r="AG37" s="6" t="str">
        <f>VLOOKUP(AI37,WORK!$AA$5:$BH$104,22,FALSE)</f>
        <v>-</v>
      </c>
      <c r="AH37" s="6" t="str">
        <f t="shared" si="4"/>
        <v>C_42</v>
      </c>
      <c r="AI37" s="6">
        <v>42</v>
      </c>
      <c r="AJ37" s="22">
        <v>21</v>
      </c>
      <c r="AK37" s="22">
        <v>22</v>
      </c>
      <c r="AL37" s="6">
        <v>44</v>
      </c>
      <c r="AM37" s="6" t="str">
        <f t="shared" si="5"/>
        <v>C_44</v>
      </c>
      <c r="AN37" s="6" t="str">
        <f>VLOOKUP(AL37,WORK!$AA$5:$BH$104,22,FALSE)</f>
        <v>-</v>
      </c>
      <c r="AO37" s="6" t="str">
        <f>VLOOKUP(AL37,WORK!$AA$5:$BH$104,26,FALSE)</f>
        <v>-</v>
      </c>
      <c r="AP37" s="9"/>
      <c r="AR37" s="15"/>
      <c r="AT37" s="6" t="str">
        <f>VLOOKUP(AW37,WORK!$AA$5:$BH$104,26,FALSE)</f>
        <v>-</v>
      </c>
      <c r="AU37" s="6" t="str">
        <f>VLOOKUP(AW37,WORK!$AA$5:$BH$104,22,FALSE)</f>
        <v>-</v>
      </c>
      <c r="AV37" s="6" t="str">
        <f t="shared" si="6"/>
        <v>C_41</v>
      </c>
      <c r="AW37" s="6">
        <v>41</v>
      </c>
      <c r="AX37" s="22">
        <v>21</v>
      </c>
      <c r="AY37" s="22">
        <v>22</v>
      </c>
      <c r="AZ37" s="6">
        <v>43</v>
      </c>
      <c r="BA37" s="6" t="str">
        <f t="shared" si="7"/>
        <v>C_43</v>
      </c>
      <c r="BB37" s="6" t="str">
        <f>VLOOKUP(AZ37,WORK!$AA$5:$BH$104,22,FALSE)</f>
        <v>-</v>
      </c>
      <c r="BC37" s="6" t="str">
        <f>VLOOKUP(AZ37,WORK!$AA$5:$BH$104,26,FALSE)</f>
        <v>-</v>
      </c>
    </row>
    <row r="38" spans="2:55" ht="13.5">
      <c r="B38" s="6" t="str">
        <f>VLOOKUP(E38,WORK!$AA$5:$BH$104,34,FALSE)</f>
        <v>-</v>
      </c>
      <c r="C38" s="6" t="str">
        <f>VLOOKUP(E38,WORK!$AA$5:$BH$104,30,FALSE)</f>
        <v>-</v>
      </c>
      <c r="D38" s="6" t="s">
        <v>161</v>
      </c>
      <c r="E38" s="6">
        <v>46</v>
      </c>
      <c r="F38" s="22">
        <v>23</v>
      </c>
      <c r="G38" s="22">
        <v>24</v>
      </c>
      <c r="H38" s="6">
        <v>48</v>
      </c>
      <c r="I38" s="6" t="s">
        <v>162</v>
      </c>
      <c r="J38" s="6" t="str">
        <f>VLOOKUP(H38,WORK!$AA$5:$BH$104,30,FALSE)</f>
        <v>-</v>
      </c>
      <c r="K38" s="6" t="str">
        <f>VLOOKUP(H38,WORK!$AA$5:$BH$104,34,FALSE)</f>
        <v>-</v>
      </c>
      <c r="L38" s="9"/>
      <c r="M38" s="11"/>
      <c r="N38" s="15"/>
      <c r="P38" s="6" t="str">
        <f>VLOOKUP(S38,WORK!$AA$5:$BH$104,34,FALSE)</f>
        <v>-</v>
      </c>
      <c r="Q38" s="6" t="str">
        <f>VLOOKUP(S38,WORK!$AA$5:$BH$104,30,FALSE)</f>
        <v>-</v>
      </c>
      <c r="R38" s="6" t="s">
        <v>119</v>
      </c>
      <c r="S38" s="7">
        <v>45</v>
      </c>
      <c r="T38" s="22">
        <v>23</v>
      </c>
      <c r="U38" s="22">
        <v>24</v>
      </c>
      <c r="V38" s="6">
        <v>47</v>
      </c>
      <c r="W38" s="6" t="s">
        <v>120</v>
      </c>
      <c r="X38" s="6" t="str">
        <f>VLOOKUP(V38,WORK!$AA$5:$BH$104,30,FALSE)</f>
        <v>-</v>
      </c>
      <c r="Y38" s="6" t="str">
        <f>VLOOKUP(V38,WORK!$AA$5:$BH$104,34,FALSE)</f>
        <v>-</v>
      </c>
      <c r="AF38" s="6" t="str">
        <f>VLOOKUP(AI38,WORK!$AA$5:$BH$104,26,FALSE)</f>
        <v>-</v>
      </c>
      <c r="AG38" s="6" t="str">
        <f>VLOOKUP(AI38,WORK!$AA$5:$BH$104,22,FALSE)</f>
        <v>-</v>
      </c>
      <c r="AH38" s="6" t="str">
        <f t="shared" si="4"/>
        <v>C_46</v>
      </c>
      <c r="AI38" s="6">
        <v>46</v>
      </c>
      <c r="AJ38" s="22">
        <v>23</v>
      </c>
      <c r="AK38" s="22">
        <v>24</v>
      </c>
      <c r="AL38" s="6">
        <v>48</v>
      </c>
      <c r="AM38" s="6" t="str">
        <f t="shared" si="5"/>
        <v>C_48</v>
      </c>
      <c r="AN38" s="6" t="str">
        <f>VLOOKUP(AL38,WORK!$AA$5:$BH$104,22,FALSE)</f>
        <v>-</v>
      </c>
      <c r="AO38" s="6" t="str">
        <f>VLOOKUP(AL38,WORK!$AA$5:$BH$104,26,FALSE)</f>
        <v>-</v>
      </c>
      <c r="AP38" s="9"/>
      <c r="AQ38" s="11"/>
      <c r="AR38" s="15"/>
      <c r="AT38" s="6" t="str">
        <f>VLOOKUP(AW38,WORK!$AA$5:$BH$104,26,FALSE)</f>
        <v>-</v>
      </c>
      <c r="AU38" s="6" t="str">
        <f>VLOOKUP(AW38,WORK!$AA$5:$BH$104,22,FALSE)</f>
        <v>-</v>
      </c>
      <c r="AV38" s="6" t="str">
        <f t="shared" si="6"/>
        <v>C_45</v>
      </c>
      <c r="AW38" s="7">
        <v>45</v>
      </c>
      <c r="AX38" s="22">
        <v>23</v>
      </c>
      <c r="AY38" s="22">
        <v>24</v>
      </c>
      <c r="AZ38" s="6">
        <v>47</v>
      </c>
      <c r="BA38" s="6" t="str">
        <f t="shared" si="7"/>
        <v>C_47</v>
      </c>
      <c r="BB38" s="6" t="str">
        <f>VLOOKUP(AZ38,WORK!$AA$5:$BH$104,22,FALSE)</f>
        <v>-</v>
      </c>
      <c r="BC38" s="6" t="str">
        <f>VLOOKUP(AZ38,WORK!$AA$5:$BH$104,26,FALSE)</f>
        <v>-</v>
      </c>
    </row>
    <row r="39" spans="2:55" ht="13.5">
      <c r="B39" s="6" t="str">
        <f>VLOOKUP(E39,WORK!$AA$5:$BH$104,34,FALSE)</f>
        <v>-</v>
      </c>
      <c r="C39" s="6" t="str">
        <f>VLOOKUP(E39,WORK!$AA$5:$BH$104,30,FALSE)</f>
        <v>-</v>
      </c>
      <c r="D39" s="6" t="s">
        <v>163</v>
      </c>
      <c r="E39" s="6">
        <v>50</v>
      </c>
      <c r="F39" s="22">
        <v>25</v>
      </c>
      <c r="G39" s="22">
        <v>26</v>
      </c>
      <c r="H39" s="6">
        <v>52</v>
      </c>
      <c r="I39" s="6" t="s">
        <v>164</v>
      </c>
      <c r="J39" s="6" t="str">
        <f>VLOOKUP(H39,WORK!$AA$5:$BH$104,30,FALSE)</f>
        <v>-</v>
      </c>
      <c r="K39" s="6" t="str">
        <f>VLOOKUP(H39,WORK!$AA$5:$BH$104,34,FALSE)</f>
        <v>-</v>
      </c>
      <c r="L39" s="9"/>
      <c r="M39" s="12"/>
      <c r="N39" s="15"/>
      <c r="P39" s="6" t="str">
        <f>VLOOKUP(S39,WORK!$AA$5:$BH$104,34,FALSE)</f>
        <v>-</v>
      </c>
      <c r="Q39" s="6" t="str">
        <f>VLOOKUP(S39,WORK!$AA$5:$BH$104,30,FALSE)</f>
        <v>-</v>
      </c>
      <c r="R39" s="6" t="s">
        <v>121</v>
      </c>
      <c r="S39" s="6">
        <v>49</v>
      </c>
      <c r="T39" s="22">
        <v>25</v>
      </c>
      <c r="U39" s="22">
        <v>26</v>
      </c>
      <c r="V39" s="6">
        <v>51</v>
      </c>
      <c r="W39" s="6" t="s">
        <v>122</v>
      </c>
      <c r="X39" s="6" t="str">
        <f>VLOOKUP(V39,WORK!$AA$5:$BH$104,30,FALSE)</f>
        <v>-</v>
      </c>
      <c r="Y39" s="6" t="str">
        <f>VLOOKUP(V39,WORK!$AA$5:$BH$104,34,FALSE)</f>
        <v>-</v>
      </c>
      <c r="AF39" s="6" t="str">
        <f>VLOOKUP(AI39,WORK!$AA$5:$BH$104,26,FALSE)</f>
        <v>-</v>
      </c>
      <c r="AG39" s="6" t="str">
        <f>VLOOKUP(AI39,WORK!$AA$5:$BH$104,22,FALSE)</f>
        <v>-</v>
      </c>
      <c r="AH39" s="6" t="str">
        <f t="shared" si="4"/>
        <v>C_50</v>
      </c>
      <c r="AI39" s="6">
        <v>50</v>
      </c>
      <c r="AJ39" s="22">
        <v>25</v>
      </c>
      <c r="AK39" s="22">
        <v>26</v>
      </c>
      <c r="AL39" s="6">
        <v>52</v>
      </c>
      <c r="AM39" s="6" t="str">
        <f t="shared" si="5"/>
        <v>C_52</v>
      </c>
      <c r="AN39" s="6" t="str">
        <f>VLOOKUP(AL39,WORK!$AA$5:$BH$104,22,FALSE)</f>
        <v>-</v>
      </c>
      <c r="AO39" s="6" t="str">
        <f>VLOOKUP(AL39,WORK!$AA$5:$BH$104,26,FALSE)</f>
        <v>-</v>
      </c>
      <c r="AP39" s="9"/>
      <c r="AQ39" s="12"/>
      <c r="AR39" s="15"/>
      <c r="AT39" s="6" t="str">
        <f>VLOOKUP(AW39,WORK!$AA$5:$BH$104,26,FALSE)</f>
        <v>-</v>
      </c>
      <c r="AU39" s="6" t="str">
        <f>VLOOKUP(AW39,WORK!$AA$5:$BH$104,22,FALSE)</f>
        <v>-</v>
      </c>
      <c r="AV39" s="6" t="str">
        <f t="shared" si="6"/>
        <v>C_49</v>
      </c>
      <c r="AW39" s="6">
        <v>49</v>
      </c>
      <c r="AX39" s="22">
        <v>25</v>
      </c>
      <c r="AY39" s="22">
        <v>26</v>
      </c>
      <c r="AZ39" s="6">
        <v>51</v>
      </c>
      <c r="BA39" s="6" t="str">
        <f t="shared" si="7"/>
        <v>C_51</v>
      </c>
      <c r="BB39" s="6" t="str">
        <f>VLOOKUP(AZ39,WORK!$AA$5:$BH$104,22,FALSE)</f>
        <v>-</v>
      </c>
      <c r="BC39" s="6" t="str">
        <f>VLOOKUP(AZ39,WORK!$AA$5:$BH$104,26,FALSE)</f>
        <v>-</v>
      </c>
    </row>
    <row r="40" spans="2:55" ht="13.5">
      <c r="B40" s="6" t="str">
        <f>VLOOKUP(E40,WORK!$AA$5:$BH$104,34,FALSE)</f>
        <v>-</v>
      </c>
      <c r="C40" s="6" t="str">
        <f>VLOOKUP(E40,WORK!$AA$5:$BH$104,30,FALSE)</f>
        <v>-</v>
      </c>
      <c r="D40" s="6" t="s">
        <v>165</v>
      </c>
      <c r="E40" s="6">
        <v>54</v>
      </c>
      <c r="F40" s="22">
        <v>27</v>
      </c>
      <c r="G40" s="22">
        <v>28</v>
      </c>
      <c r="H40" s="6">
        <v>56</v>
      </c>
      <c r="I40" s="6" t="s">
        <v>166</v>
      </c>
      <c r="J40" s="6" t="str">
        <f>VLOOKUP(H40,WORK!$AA$5:$BH$104,30,FALSE)</f>
        <v>-</v>
      </c>
      <c r="K40" s="6" t="str">
        <f>VLOOKUP(H40,WORK!$AA$5:$BH$104,34,FALSE)</f>
        <v>-</v>
      </c>
      <c r="L40" s="9"/>
      <c r="M40" s="12"/>
      <c r="N40" s="15"/>
      <c r="P40" s="6" t="str">
        <f>VLOOKUP(S40,WORK!$AA$5:$BH$104,34,FALSE)</f>
        <v>-</v>
      </c>
      <c r="Q40" s="6" t="str">
        <f>VLOOKUP(S40,WORK!$AA$5:$BH$104,30,FALSE)</f>
        <v>-</v>
      </c>
      <c r="R40" s="6" t="s">
        <v>123</v>
      </c>
      <c r="S40" s="6">
        <v>53</v>
      </c>
      <c r="T40" s="22">
        <v>27</v>
      </c>
      <c r="U40" s="22">
        <v>28</v>
      </c>
      <c r="V40" s="6">
        <v>55</v>
      </c>
      <c r="W40" s="6" t="s">
        <v>124</v>
      </c>
      <c r="X40" s="6" t="str">
        <f>VLOOKUP(V40,WORK!$AA$5:$BH$104,30,FALSE)</f>
        <v>-</v>
      </c>
      <c r="Y40" s="6" t="str">
        <f>VLOOKUP(V40,WORK!$AA$5:$BH$104,34,FALSE)</f>
        <v>-</v>
      </c>
      <c r="AF40" s="6" t="str">
        <f>VLOOKUP(AI40,WORK!$AA$5:$BH$104,26,FALSE)</f>
        <v>-</v>
      </c>
      <c r="AG40" s="6" t="str">
        <f>VLOOKUP(AI40,WORK!$AA$5:$BH$104,22,FALSE)</f>
        <v>-</v>
      </c>
      <c r="AH40" s="6" t="str">
        <f t="shared" si="4"/>
        <v>C_54</v>
      </c>
      <c r="AI40" s="6">
        <v>54</v>
      </c>
      <c r="AJ40" s="22">
        <v>27</v>
      </c>
      <c r="AK40" s="22">
        <v>28</v>
      </c>
      <c r="AL40" s="6">
        <v>56</v>
      </c>
      <c r="AM40" s="6" t="str">
        <f t="shared" si="5"/>
        <v>C_56</v>
      </c>
      <c r="AN40" s="6" t="str">
        <f>VLOOKUP(AL40,WORK!$AA$5:$BH$104,22,FALSE)</f>
        <v>-</v>
      </c>
      <c r="AO40" s="6" t="str">
        <f>VLOOKUP(AL40,WORK!$AA$5:$BH$104,26,FALSE)</f>
        <v>-</v>
      </c>
      <c r="AP40" s="9"/>
      <c r="AQ40" s="12"/>
      <c r="AR40" s="15"/>
      <c r="AT40" s="6" t="str">
        <f>VLOOKUP(AW40,WORK!$AA$5:$BH$104,26,FALSE)</f>
        <v>-</v>
      </c>
      <c r="AU40" s="6" t="str">
        <f>VLOOKUP(AW40,WORK!$AA$5:$BH$104,22,FALSE)</f>
        <v>-</v>
      </c>
      <c r="AV40" s="6" t="str">
        <f t="shared" si="6"/>
        <v>C_53</v>
      </c>
      <c r="AW40" s="6">
        <v>53</v>
      </c>
      <c r="AX40" s="22">
        <v>27</v>
      </c>
      <c r="AY40" s="22">
        <v>28</v>
      </c>
      <c r="AZ40" s="6">
        <v>55</v>
      </c>
      <c r="BA40" s="6" t="str">
        <f t="shared" si="7"/>
        <v>C_55</v>
      </c>
      <c r="BB40" s="6" t="str">
        <f>VLOOKUP(AZ40,WORK!$AA$5:$BH$104,22,FALSE)</f>
        <v>-</v>
      </c>
      <c r="BC40" s="6" t="str">
        <f>VLOOKUP(AZ40,WORK!$AA$5:$BH$104,26,FALSE)</f>
        <v>-</v>
      </c>
    </row>
    <row r="41" spans="2:55" ht="13.5">
      <c r="B41" s="6" t="str">
        <f>VLOOKUP(E41,WORK!$AA$5:$BH$104,34,FALSE)</f>
        <v>-</v>
      </c>
      <c r="C41" s="6" t="str">
        <f>VLOOKUP(E41,WORK!$AA$5:$BH$104,30,FALSE)</f>
        <v>-</v>
      </c>
      <c r="D41" s="6" t="s">
        <v>167</v>
      </c>
      <c r="E41" s="6">
        <v>58</v>
      </c>
      <c r="F41" s="22">
        <v>29</v>
      </c>
      <c r="G41" s="22">
        <v>30</v>
      </c>
      <c r="H41" s="6">
        <v>60</v>
      </c>
      <c r="I41" s="6" t="s">
        <v>168</v>
      </c>
      <c r="J41" s="6" t="str">
        <f>VLOOKUP(H41,WORK!$AA$5:$BH$104,30,FALSE)</f>
        <v>-</v>
      </c>
      <c r="K41" s="6" t="str">
        <f>VLOOKUP(H41,WORK!$AA$5:$BH$104,34,FALSE)</f>
        <v>-</v>
      </c>
      <c r="L41" s="12"/>
      <c r="M41" s="12"/>
      <c r="N41" s="15"/>
      <c r="P41" s="6" t="str">
        <f>VLOOKUP(S41,WORK!$AA$5:$BH$104,34,FALSE)</f>
        <v>-</v>
      </c>
      <c r="Q41" s="6" t="str">
        <f>VLOOKUP(S41,WORK!$AA$5:$BH$104,30,FALSE)</f>
        <v>-</v>
      </c>
      <c r="R41" s="6" t="s">
        <v>125</v>
      </c>
      <c r="S41" s="7">
        <v>57</v>
      </c>
      <c r="T41" s="22">
        <v>29</v>
      </c>
      <c r="U41" s="22">
        <v>30</v>
      </c>
      <c r="V41" s="6">
        <v>59</v>
      </c>
      <c r="W41" s="6" t="s">
        <v>126</v>
      </c>
      <c r="X41" s="6" t="str">
        <f>VLOOKUP(V41,WORK!$AA$5:$BH$104,30,FALSE)</f>
        <v>-</v>
      </c>
      <c r="Y41" s="6" t="str">
        <f>VLOOKUP(V41,WORK!$AA$5:$BH$104,34,FALSE)</f>
        <v>-</v>
      </c>
      <c r="AF41" s="6" t="str">
        <f>VLOOKUP(AI41,WORK!$AA$5:$BH$104,26,FALSE)</f>
        <v>-</v>
      </c>
      <c r="AG41" s="6" t="str">
        <f>VLOOKUP(AI41,WORK!$AA$5:$BH$104,22,FALSE)</f>
        <v>-</v>
      </c>
      <c r="AH41" s="6" t="str">
        <f t="shared" si="4"/>
        <v>C_58</v>
      </c>
      <c r="AI41" s="6">
        <v>58</v>
      </c>
      <c r="AJ41" s="22">
        <v>29</v>
      </c>
      <c r="AK41" s="22">
        <v>30</v>
      </c>
      <c r="AL41" s="6">
        <v>60</v>
      </c>
      <c r="AM41" s="6" t="str">
        <f t="shared" si="5"/>
        <v>C_60</v>
      </c>
      <c r="AN41" s="6" t="str">
        <f>VLOOKUP(AL41,WORK!$AA$5:$BH$104,22,FALSE)</f>
        <v>-</v>
      </c>
      <c r="AO41" s="6" t="str">
        <f>VLOOKUP(AL41,WORK!$AA$5:$BH$104,26,FALSE)</f>
        <v>-</v>
      </c>
      <c r="AP41" s="12"/>
      <c r="AQ41" s="12"/>
      <c r="AR41" s="15"/>
      <c r="AT41" s="6" t="str">
        <f>VLOOKUP(AW41,WORK!$AA$5:$BH$104,26,FALSE)</f>
        <v>-</v>
      </c>
      <c r="AU41" s="6" t="str">
        <f>VLOOKUP(AW41,WORK!$AA$5:$BH$104,22,FALSE)</f>
        <v>-</v>
      </c>
      <c r="AV41" s="6" t="str">
        <f t="shared" si="6"/>
        <v>C_57</v>
      </c>
      <c r="AW41" s="7">
        <v>57</v>
      </c>
      <c r="AX41" s="22">
        <v>29</v>
      </c>
      <c r="AY41" s="22">
        <v>30</v>
      </c>
      <c r="AZ41" s="6">
        <v>59</v>
      </c>
      <c r="BA41" s="6" t="str">
        <f t="shared" si="7"/>
        <v>C_59</v>
      </c>
      <c r="BB41" s="6" t="str">
        <f>VLOOKUP(AZ41,WORK!$AA$5:$BH$104,22,FALSE)</f>
        <v>-</v>
      </c>
      <c r="BC41" s="6" t="str">
        <f>VLOOKUP(AZ41,WORK!$AA$5:$BH$104,26,FALSE)</f>
        <v>-</v>
      </c>
    </row>
    <row r="42" spans="2:55" ht="13.5">
      <c r="B42" s="6" t="str">
        <f>VLOOKUP(E42,WORK!$AA$5:$BH$104,34,FALSE)</f>
        <v>-</v>
      </c>
      <c r="C42" s="6" t="str">
        <f>VLOOKUP(E42,WORK!$AA$5:$BH$104,30,FALSE)</f>
        <v>-</v>
      </c>
      <c r="D42" s="6" t="s">
        <v>169</v>
      </c>
      <c r="E42" s="6">
        <v>62</v>
      </c>
      <c r="F42" s="22">
        <v>31</v>
      </c>
      <c r="G42" s="22">
        <v>32</v>
      </c>
      <c r="H42" s="6">
        <v>64</v>
      </c>
      <c r="I42" s="6" t="s">
        <v>170</v>
      </c>
      <c r="J42" s="6" t="str">
        <f>VLOOKUP(H42,WORK!$AA$5:$BH$104,30,FALSE)</f>
        <v>-</v>
      </c>
      <c r="K42" s="6" t="str">
        <f>VLOOKUP(H42,WORK!$AA$5:$BH$104,34,FALSE)</f>
        <v>-</v>
      </c>
      <c r="L42" s="12"/>
      <c r="M42" s="12"/>
      <c r="N42" s="15"/>
      <c r="P42" s="6" t="str">
        <f>VLOOKUP(S42,WORK!$AA$5:$BH$104,34,FALSE)</f>
        <v>-</v>
      </c>
      <c r="Q42" s="6" t="str">
        <f>VLOOKUP(S42,WORK!$AA$5:$BH$104,30,FALSE)</f>
        <v>-</v>
      </c>
      <c r="R42" s="6" t="s">
        <v>127</v>
      </c>
      <c r="S42" s="6">
        <v>61</v>
      </c>
      <c r="T42" s="22">
        <v>31</v>
      </c>
      <c r="U42" s="22">
        <v>32</v>
      </c>
      <c r="V42" s="6">
        <v>63</v>
      </c>
      <c r="W42" s="6" t="s">
        <v>128</v>
      </c>
      <c r="X42" s="6" t="str">
        <f>VLOOKUP(V42,WORK!$AA$5:$BH$104,30,FALSE)</f>
        <v>-</v>
      </c>
      <c r="Y42" s="6" t="str">
        <f>VLOOKUP(V42,WORK!$AA$5:$BH$104,34,FALSE)</f>
        <v>-</v>
      </c>
      <c r="AF42" s="6" t="str">
        <f>VLOOKUP(AI42,WORK!$AA$5:$BH$104,26,FALSE)</f>
        <v>-</v>
      </c>
      <c r="AG42" s="6" t="str">
        <f>VLOOKUP(AI42,WORK!$AA$5:$BH$104,22,FALSE)</f>
        <v>-</v>
      </c>
      <c r="AH42" s="6" t="str">
        <f t="shared" si="4"/>
        <v>C_62</v>
      </c>
      <c r="AI42" s="6">
        <v>62</v>
      </c>
      <c r="AJ42" s="22">
        <v>31</v>
      </c>
      <c r="AK42" s="22">
        <v>32</v>
      </c>
      <c r="AL42" s="6">
        <v>64</v>
      </c>
      <c r="AM42" s="6" t="str">
        <f t="shared" si="5"/>
        <v>C_64</v>
      </c>
      <c r="AN42" s="6" t="str">
        <f>VLOOKUP(AL42,WORK!$AA$5:$BH$104,22,FALSE)</f>
        <v>-</v>
      </c>
      <c r="AO42" s="6" t="str">
        <f>VLOOKUP(AL42,WORK!$AA$5:$BH$104,26,FALSE)</f>
        <v>-</v>
      </c>
      <c r="AP42" s="12"/>
      <c r="AQ42" s="12"/>
      <c r="AR42" s="15"/>
      <c r="AT42" s="6" t="str">
        <f>VLOOKUP(AW42,WORK!$AA$5:$BH$104,26,FALSE)</f>
        <v>-</v>
      </c>
      <c r="AU42" s="6" t="str">
        <f>VLOOKUP(AW42,WORK!$AA$5:$BH$104,22,FALSE)</f>
        <v>-</v>
      </c>
      <c r="AV42" s="6" t="str">
        <f t="shared" si="6"/>
        <v>C_61</v>
      </c>
      <c r="AW42" s="6">
        <v>61</v>
      </c>
      <c r="AX42" s="22">
        <v>31</v>
      </c>
      <c r="AY42" s="22">
        <v>32</v>
      </c>
      <c r="AZ42" s="6">
        <v>63</v>
      </c>
      <c r="BA42" s="6" t="str">
        <f t="shared" si="7"/>
        <v>C_63</v>
      </c>
      <c r="BB42" s="6" t="str">
        <f>VLOOKUP(AZ42,WORK!$AA$5:$BH$104,22,FALSE)</f>
        <v>-</v>
      </c>
      <c r="BC42" s="6" t="str">
        <f>VLOOKUP(AZ42,WORK!$AA$5:$BH$104,26,FALSE)</f>
        <v>-</v>
      </c>
    </row>
    <row r="43" spans="2:55" ht="13.5">
      <c r="B43" s="6" t="str">
        <f>VLOOKUP(E43,WORK!$AA$5:$BH$104,34,FALSE)</f>
        <v>-</v>
      </c>
      <c r="C43" s="6" t="str">
        <f>VLOOKUP(E43,WORK!$AA$5:$BH$104,30,FALSE)</f>
        <v>-</v>
      </c>
      <c r="D43" s="6" t="s">
        <v>171</v>
      </c>
      <c r="E43" s="6">
        <v>66</v>
      </c>
      <c r="F43" s="22">
        <v>33</v>
      </c>
      <c r="G43" s="22">
        <v>34</v>
      </c>
      <c r="H43" s="6">
        <v>68</v>
      </c>
      <c r="I43" s="6" t="s">
        <v>172</v>
      </c>
      <c r="J43" s="6" t="str">
        <f>VLOOKUP(H43,WORK!$AA$5:$BH$104,30,FALSE)</f>
        <v>-</v>
      </c>
      <c r="K43" s="6" t="str">
        <f>VLOOKUP(H43,WORK!$AA$5:$BH$104,34,FALSE)</f>
        <v>-</v>
      </c>
      <c r="L43" s="12"/>
      <c r="M43" s="12"/>
      <c r="N43" s="15"/>
      <c r="P43" s="6" t="str">
        <f>VLOOKUP(S43,WORK!$AA$5:$BH$104,34,FALSE)</f>
        <v>-</v>
      </c>
      <c r="Q43" s="6" t="str">
        <f>VLOOKUP(S43,WORK!$AA$5:$BH$104,30,FALSE)</f>
        <v>-</v>
      </c>
      <c r="R43" s="6" t="s">
        <v>129</v>
      </c>
      <c r="S43" s="6">
        <v>65</v>
      </c>
      <c r="T43" s="22">
        <v>33</v>
      </c>
      <c r="U43" s="22">
        <v>34</v>
      </c>
      <c r="V43" s="6">
        <v>67</v>
      </c>
      <c r="W43" s="6" t="s">
        <v>130</v>
      </c>
      <c r="X43" s="6" t="str">
        <f>VLOOKUP(V43,WORK!$AA$5:$BH$104,30,FALSE)</f>
        <v>-</v>
      </c>
      <c r="Y43" s="6" t="str">
        <f>VLOOKUP(V43,WORK!$AA$5:$BH$104,34,FALSE)</f>
        <v>-</v>
      </c>
      <c r="AF43" s="6" t="str">
        <f>VLOOKUP(AI43,WORK!$AA$5:$BH$104,26,FALSE)</f>
        <v>-</v>
      </c>
      <c r="AG43" s="6" t="str">
        <f>VLOOKUP(AI43,WORK!$AA$5:$BH$104,22,FALSE)</f>
        <v>-</v>
      </c>
      <c r="AH43" s="6" t="str">
        <f t="shared" si="4"/>
        <v>C_66</v>
      </c>
      <c r="AI43" s="6">
        <v>66</v>
      </c>
      <c r="AJ43" s="22">
        <v>33</v>
      </c>
      <c r="AK43" s="22">
        <v>34</v>
      </c>
      <c r="AL43" s="6">
        <v>68</v>
      </c>
      <c r="AM43" s="6" t="str">
        <f t="shared" si="5"/>
        <v>C_68</v>
      </c>
      <c r="AN43" s="6" t="str">
        <f>VLOOKUP(AL43,WORK!$AA$5:$BH$104,22,FALSE)</f>
        <v>-</v>
      </c>
      <c r="AO43" s="6" t="str">
        <f>VLOOKUP(AL43,WORK!$AA$5:$BH$104,26,FALSE)</f>
        <v>-</v>
      </c>
      <c r="AP43" s="12"/>
      <c r="AQ43" s="12"/>
      <c r="AR43" s="15"/>
      <c r="AT43" s="6" t="str">
        <f>VLOOKUP(AW43,WORK!$AA$5:$BH$104,26,FALSE)</f>
        <v>-</v>
      </c>
      <c r="AU43" s="6" t="str">
        <f>VLOOKUP(AW43,WORK!$AA$5:$BH$104,22,FALSE)</f>
        <v>-</v>
      </c>
      <c r="AV43" s="6" t="str">
        <f t="shared" si="6"/>
        <v>C_65</v>
      </c>
      <c r="AW43" s="6">
        <v>65</v>
      </c>
      <c r="AX43" s="22">
        <v>33</v>
      </c>
      <c r="AY43" s="22">
        <v>34</v>
      </c>
      <c r="AZ43" s="6">
        <v>67</v>
      </c>
      <c r="BA43" s="6" t="str">
        <f t="shared" si="7"/>
        <v>C_67</v>
      </c>
      <c r="BB43" s="6" t="str">
        <f>VLOOKUP(AZ43,WORK!$AA$5:$BH$104,22,FALSE)</f>
        <v>-</v>
      </c>
      <c r="BC43" s="6" t="str">
        <f>VLOOKUP(AZ43,WORK!$AA$5:$BH$104,26,FALSE)</f>
        <v>-</v>
      </c>
    </row>
    <row r="44" spans="2:55" ht="13.5">
      <c r="B44" s="6" t="str">
        <f>VLOOKUP(E44,WORK!$AA$5:$BH$104,34,FALSE)</f>
        <v>-</v>
      </c>
      <c r="C44" s="6" t="str">
        <f>VLOOKUP(E44,WORK!$AA$5:$BH$104,30,FALSE)</f>
        <v>-</v>
      </c>
      <c r="D44" s="6" t="s">
        <v>173</v>
      </c>
      <c r="E44" s="6">
        <v>70</v>
      </c>
      <c r="F44" s="22">
        <v>35</v>
      </c>
      <c r="G44" s="22">
        <v>36</v>
      </c>
      <c r="H44" s="6">
        <v>72</v>
      </c>
      <c r="I44" s="6" t="s">
        <v>174</v>
      </c>
      <c r="J44" s="6" t="str">
        <f>VLOOKUP(H44,WORK!$AA$5:$BH$104,30,FALSE)</f>
        <v>-</v>
      </c>
      <c r="K44" s="6" t="str">
        <f>VLOOKUP(H44,WORK!$AA$5:$BH$104,34,FALSE)</f>
        <v>-</v>
      </c>
      <c r="L44" s="12"/>
      <c r="M44" s="10">
        <v>100</v>
      </c>
      <c r="N44" s="14">
        <v>99</v>
      </c>
      <c r="P44" s="6" t="str">
        <f>VLOOKUP(S44,WORK!$AA$5:$BH$104,34,FALSE)</f>
        <v>-</v>
      </c>
      <c r="Q44" s="6" t="str">
        <f>VLOOKUP(S44,WORK!$AA$5:$BH$104,30,FALSE)</f>
        <v>-</v>
      </c>
      <c r="R44" s="6" t="s">
        <v>131</v>
      </c>
      <c r="S44" s="7">
        <v>69</v>
      </c>
      <c r="T44" s="22">
        <v>35</v>
      </c>
      <c r="U44" s="22">
        <v>36</v>
      </c>
      <c r="V44" s="6">
        <v>71</v>
      </c>
      <c r="W44" s="6" t="s">
        <v>132</v>
      </c>
      <c r="X44" s="6" t="str">
        <f>VLOOKUP(V44,WORK!$AA$5:$BH$104,30,FALSE)</f>
        <v>-</v>
      </c>
      <c r="Y44" s="6" t="str">
        <f>VLOOKUP(V44,WORK!$AA$5:$BH$104,34,FALSE)</f>
        <v>-</v>
      </c>
      <c r="AF44" s="6" t="str">
        <f>VLOOKUP(AI44,WORK!$AA$5:$BH$104,26,FALSE)</f>
        <v>-</v>
      </c>
      <c r="AG44" s="6" t="str">
        <f>VLOOKUP(AI44,WORK!$AA$5:$BH$104,22,FALSE)</f>
        <v>-</v>
      </c>
      <c r="AH44" s="6" t="str">
        <f t="shared" si="4"/>
        <v>C_70</v>
      </c>
      <c r="AI44" s="6">
        <v>70</v>
      </c>
      <c r="AJ44" s="22">
        <v>35</v>
      </c>
      <c r="AK44" s="22">
        <v>36</v>
      </c>
      <c r="AL44" s="6">
        <v>72</v>
      </c>
      <c r="AM44" s="6" t="str">
        <f t="shared" si="5"/>
        <v>C_72</v>
      </c>
      <c r="AN44" s="6" t="str">
        <f>VLOOKUP(AL44,WORK!$AA$5:$BH$104,22,FALSE)</f>
        <v>-</v>
      </c>
      <c r="AO44" s="6" t="str">
        <f>VLOOKUP(AL44,WORK!$AA$5:$BH$104,26,FALSE)</f>
        <v>-</v>
      </c>
      <c r="AP44" s="12"/>
      <c r="AQ44" s="10">
        <v>100</v>
      </c>
      <c r="AR44" s="14">
        <v>99</v>
      </c>
      <c r="AT44" s="6" t="str">
        <f>VLOOKUP(AW44,WORK!$AA$5:$BH$104,26,FALSE)</f>
        <v>-</v>
      </c>
      <c r="AU44" s="6" t="str">
        <f>VLOOKUP(AW44,WORK!$AA$5:$BH$104,22,FALSE)</f>
        <v>-</v>
      </c>
      <c r="AV44" s="6" t="str">
        <f t="shared" si="6"/>
        <v>C_69</v>
      </c>
      <c r="AW44" s="7">
        <v>69</v>
      </c>
      <c r="AX44" s="22">
        <v>35</v>
      </c>
      <c r="AY44" s="22">
        <v>36</v>
      </c>
      <c r="AZ44" s="6">
        <v>71</v>
      </c>
      <c r="BA44" s="6" t="str">
        <f t="shared" si="7"/>
        <v>C_71</v>
      </c>
      <c r="BB44" s="6" t="str">
        <f>VLOOKUP(AZ44,WORK!$AA$5:$BH$104,22,FALSE)</f>
        <v>-</v>
      </c>
      <c r="BC44" s="6" t="str">
        <f>VLOOKUP(AZ44,WORK!$AA$5:$BH$104,26,FALSE)</f>
        <v>-</v>
      </c>
    </row>
    <row r="45" spans="2:55" ht="13.5">
      <c r="B45" s="6" t="str">
        <f>VLOOKUP(E45,WORK!$AA$5:$BH$104,34,FALSE)</f>
        <v>-</v>
      </c>
      <c r="C45" s="6" t="str">
        <f>VLOOKUP(E45,WORK!$AA$5:$BH$104,30,FALSE)</f>
        <v>-</v>
      </c>
      <c r="D45" s="6" t="s">
        <v>175</v>
      </c>
      <c r="E45" s="6">
        <v>74</v>
      </c>
      <c r="F45" s="22">
        <v>37</v>
      </c>
      <c r="G45" s="22">
        <v>38</v>
      </c>
      <c r="H45" s="6">
        <v>76</v>
      </c>
      <c r="I45" s="6" t="s">
        <v>176</v>
      </c>
      <c r="J45" s="6" t="str">
        <f>VLOOKUP(H45,WORK!$AA$5:$BH$104,30,FALSE)</f>
        <v>-</v>
      </c>
      <c r="K45" s="6" t="str">
        <f>VLOOKUP(H45,WORK!$AA$5:$BH$104,34,FALSE)</f>
        <v>-</v>
      </c>
      <c r="L45" s="12"/>
      <c r="P45" s="6" t="str">
        <f>VLOOKUP(S45,WORK!$AA$5:$BH$104,34,FALSE)</f>
        <v>-</v>
      </c>
      <c r="Q45" s="6" t="str">
        <f>VLOOKUP(S45,WORK!$AA$5:$BH$104,30,FALSE)</f>
        <v>-</v>
      </c>
      <c r="R45" s="6" t="s">
        <v>133</v>
      </c>
      <c r="S45" s="6">
        <v>73</v>
      </c>
      <c r="T45" s="22">
        <v>37</v>
      </c>
      <c r="U45" s="22">
        <v>38</v>
      </c>
      <c r="V45" s="6">
        <v>75</v>
      </c>
      <c r="W45" s="6" t="s">
        <v>134</v>
      </c>
      <c r="X45" s="6" t="str">
        <f>VLOOKUP(V45,WORK!$AA$5:$BH$104,30,FALSE)</f>
        <v>-</v>
      </c>
      <c r="Y45" s="6" t="str">
        <f>VLOOKUP(V45,WORK!$AA$5:$BH$104,34,FALSE)</f>
        <v>-</v>
      </c>
      <c r="AF45" s="6" t="str">
        <f>VLOOKUP(AI45,WORK!$AA$5:$BH$104,26,FALSE)</f>
        <v>-</v>
      </c>
      <c r="AG45" s="6" t="str">
        <f>VLOOKUP(AI45,WORK!$AA$5:$BH$104,22,FALSE)</f>
        <v>-</v>
      </c>
      <c r="AH45" s="6" t="str">
        <f t="shared" si="4"/>
        <v>C_74</v>
      </c>
      <c r="AI45" s="6">
        <v>74</v>
      </c>
      <c r="AJ45" s="22">
        <v>37</v>
      </c>
      <c r="AK45" s="22">
        <v>38</v>
      </c>
      <c r="AL45" s="6">
        <v>76</v>
      </c>
      <c r="AM45" s="6" t="str">
        <f t="shared" si="5"/>
        <v>C_76</v>
      </c>
      <c r="AN45" s="6" t="str">
        <f>VLOOKUP(AL45,WORK!$AA$5:$BH$104,22,FALSE)</f>
        <v>-</v>
      </c>
      <c r="AO45" s="6" t="str">
        <f>VLOOKUP(AL45,WORK!$AA$5:$BH$104,26,FALSE)</f>
        <v>-</v>
      </c>
      <c r="AP45" s="12"/>
      <c r="AT45" s="6" t="str">
        <f>VLOOKUP(AW45,WORK!$AA$5:$BH$104,26,FALSE)</f>
        <v>-</v>
      </c>
      <c r="AU45" s="6" t="str">
        <f>VLOOKUP(AW45,WORK!$AA$5:$BH$104,22,FALSE)</f>
        <v>-</v>
      </c>
      <c r="AV45" s="6" t="str">
        <f t="shared" si="6"/>
        <v>C_73</v>
      </c>
      <c r="AW45" s="6">
        <v>73</v>
      </c>
      <c r="AX45" s="22">
        <v>37</v>
      </c>
      <c r="AY45" s="22">
        <v>38</v>
      </c>
      <c r="AZ45" s="6">
        <v>75</v>
      </c>
      <c r="BA45" s="6" t="str">
        <f t="shared" si="7"/>
        <v>C_75</v>
      </c>
      <c r="BB45" s="6" t="str">
        <f>VLOOKUP(AZ45,WORK!$AA$5:$BH$104,22,FALSE)</f>
        <v>-</v>
      </c>
      <c r="BC45" s="6" t="str">
        <f>VLOOKUP(AZ45,WORK!$AA$5:$BH$104,26,FALSE)</f>
        <v>-</v>
      </c>
    </row>
    <row r="46" spans="2:55" ht="13.5">
      <c r="B46" s="6" t="str">
        <f>VLOOKUP(E46,WORK!$AA$5:$BH$104,34,FALSE)</f>
        <v>-</v>
      </c>
      <c r="C46" s="6" t="str">
        <f>VLOOKUP(E46,WORK!$AA$5:$BH$104,30,FALSE)</f>
        <v>-</v>
      </c>
      <c r="D46" s="6" t="s">
        <v>177</v>
      </c>
      <c r="E46" s="6">
        <v>78</v>
      </c>
      <c r="F46" s="22">
        <v>39</v>
      </c>
      <c r="G46" s="22">
        <v>40</v>
      </c>
      <c r="H46" s="6">
        <v>80</v>
      </c>
      <c r="I46" s="6" t="s">
        <v>178</v>
      </c>
      <c r="J46" s="6" t="str">
        <f>VLOOKUP(H46,WORK!$AA$5:$BH$104,30,FALSE)</f>
        <v>-</v>
      </c>
      <c r="K46" s="6" t="str">
        <f>VLOOKUP(H46,WORK!$AA$5:$BH$104,34,FALSE)</f>
        <v>-</v>
      </c>
      <c r="L46" s="12"/>
      <c r="P46" s="6" t="str">
        <f>VLOOKUP(S46,WORK!$AA$5:$BH$104,34,FALSE)</f>
        <v>-</v>
      </c>
      <c r="Q46" s="6" t="str">
        <f>VLOOKUP(S46,WORK!$AA$5:$BH$104,30,FALSE)</f>
        <v>-</v>
      </c>
      <c r="R46" s="6" t="s">
        <v>135</v>
      </c>
      <c r="S46" s="6">
        <v>77</v>
      </c>
      <c r="T46" s="22">
        <v>39</v>
      </c>
      <c r="U46" s="22">
        <v>40</v>
      </c>
      <c r="V46" s="6">
        <v>79</v>
      </c>
      <c r="W46" s="6" t="s">
        <v>136</v>
      </c>
      <c r="X46" s="6" t="str">
        <f>VLOOKUP(V46,WORK!$AA$5:$BH$104,30,FALSE)</f>
        <v>-</v>
      </c>
      <c r="Y46" s="6" t="str">
        <f>VLOOKUP(V46,WORK!$AA$5:$BH$104,34,FALSE)</f>
        <v>-</v>
      </c>
      <c r="AF46" s="6" t="str">
        <f>VLOOKUP(AI46,WORK!$AA$5:$BH$104,26,FALSE)</f>
        <v>-</v>
      </c>
      <c r="AG46" s="6" t="str">
        <f>VLOOKUP(AI46,WORK!$AA$5:$BH$104,22,FALSE)</f>
        <v>-</v>
      </c>
      <c r="AH46" s="6" t="str">
        <f t="shared" si="4"/>
        <v>C_78</v>
      </c>
      <c r="AI46" s="6">
        <v>78</v>
      </c>
      <c r="AJ46" s="22">
        <v>39</v>
      </c>
      <c r="AK46" s="22">
        <v>40</v>
      </c>
      <c r="AL46" s="6">
        <v>80</v>
      </c>
      <c r="AM46" s="6" t="str">
        <f t="shared" si="5"/>
        <v>C_80</v>
      </c>
      <c r="AN46" s="6" t="str">
        <f>VLOOKUP(AL46,WORK!$AA$5:$BH$104,22,FALSE)</f>
        <v>-</v>
      </c>
      <c r="AO46" s="6" t="str">
        <f>VLOOKUP(AL46,WORK!$AA$5:$BH$104,26,FALSE)</f>
        <v>-</v>
      </c>
      <c r="AP46" s="12"/>
      <c r="AT46" s="6" t="str">
        <f>VLOOKUP(AW46,WORK!$AA$5:$BH$104,26,FALSE)</f>
        <v>-</v>
      </c>
      <c r="AU46" s="6" t="str">
        <f>VLOOKUP(AW46,WORK!$AA$5:$BH$104,22,FALSE)</f>
        <v>-</v>
      </c>
      <c r="AV46" s="6" t="str">
        <f t="shared" si="6"/>
        <v>C_77</v>
      </c>
      <c r="AW46" s="6">
        <v>77</v>
      </c>
      <c r="AX46" s="22">
        <v>39</v>
      </c>
      <c r="AY46" s="22">
        <v>40</v>
      </c>
      <c r="AZ46" s="6">
        <v>79</v>
      </c>
      <c r="BA46" s="6" t="str">
        <f t="shared" si="7"/>
        <v>C_79</v>
      </c>
      <c r="BB46" s="6" t="str">
        <f>VLOOKUP(AZ46,WORK!$AA$5:$BH$104,22,FALSE)</f>
        <v>-</v>
      </c>
      <c r="BC46" s="6" t="str">
        <f>VLOOKUP(AZ46,WORK!$AA$5:$BH$104,26,FALSE)</f>
        <v>-</v>
      </c>
    </row>
    <row r="47" spans="2:55" ht="13.5">
      <c r="B47" s="6" t="str">
        <f>VLOOKUP(E47,WORK!$AA$5:$BH$104,34,FALSE)</f>
        <v>-</v>
      </c>
      <c r="C47" s="6" t="str">
        <f>VLOOKUP(E47,WORK!$AA$5:$BH$104,30,FALSE)</f>
        <v>-</v>
      </c>
      <c r="D47" s="6" t="s">
        <v>179</v>
      </c>
      <c r="E47" s="6">
        <v>82</v>
      </c>
      <c r="F47" s="22">
        <v>41</v>
      </c>
      <c r="G47" s="22">
        <v>42</v>
      </c>
      <c r="H47" s="6">
        <v>84</v>
      </c>
      <c r="I47" s="6" t="s">
        <v>180</v>
      </c>
      <c r="J47" s="6" t="str">
        <f>VLOOKUP(H47,WORK!$AA$5:$BH$104,30,FALSE)</f>
        <v>-</v>
      </c>
      <c r="K47" s="6" t="str">
        <f>VLOOKUP(H47,WORK!$AA$5:$BH$104,34,FALSE)</f>
        <v>-</v>
      </c>
      <c r="P47" s="6" t="str">
        <f>VLOOKUP(S47,WORK!$AA$5:$BH$104,34,FALSE)</f>
        <v>-</v>
      </c>
      <c r="Q47" s="6" t="str">
        <f>VLOOKUP(S47,WORK!$AA$5:$BH$104,30,FALSE)</f>
        <v>-</v>
      </c>
      <c r="R47" s="6" t="s">
        <v>137</v>
      </c>
      <c r="S47" s="6">
        <v>81</v>
      </c>
      <c r="T47" s="22">
        <v>41</v>
      </c>
      <c r="U47" s="22">
        <v>42</v>
      </c>
      <c r="V47" s="6">
        <v>83</v>
      </c>
      <c r="W47" s="6" t="s">
        <v>138</v>
      </c>
      <c r="X47" s="6" t="str">
        <f>VLOOKUP(V47,WORK!$AA$5:$BH$104,30,FALSE)</f>
        <v>-</v>
      </c>
      <c r="Y47" s="6" t="str">
        <f>VLOOKUP(V47,WORK!$AA$5:$BH$104,34,FALSE)</f>
        <v>-</v>
      </c>
      <c r="AF47" s="6" t="str">
        <f>VLOOKUP(AI47,WORK!$AA$5:$BH$104,26,FALSE)</f>
        <v>-</v>
      </c>
      <c r="AG47" s="6" t="str">
        <f>VLOOKUP(AI47,WORK!$AA$5:$BH$104,22,FALSE)</f>
        <v>-</v>
      </c>
      <c r="AH47" s="6" t="str">
        <f t="shared" si="4"/>
        <v>C_82</v>
      </c>
      <c r="AI47" s="6">
        <v>82</v>
      </c>
      <c r="AJ47" s="22">
        <v>41</v>
      </c>
      <c r="AK47" s="22">
        <v>42</v>
      </c>
      <c r="AL47" s="6">
        <v>84</v>
      </c>
      <c r="AM47" s="6" t="str">
        <f t="shared" si="5"/>
        <v>C_84</v>
      </c>
      <c r="AN47" s="6" t="str">
        <f>VLOOKUP(AL47,WORK!$AA$5:$BH$104,22,FALSE)</f>
        <v>-</v>
      </c>
      <c r="AO47" s="6" t="str">
        <f>VLOOKUP(AL47,WORK!$AA$5:$BH$104,26,FALSE)</f>
        <v>-</v>
      </c>
      <c r="AT47" s="6" t="str">
        <f>VLOOKUP(AW47,WORK!$AA$5:$BH$104,26,FALSE)</f>
        <v>-</v>
      </c>
      <c r="AU47" s="6" t="str">
        <f>VLOOKUP(AW47,WORK!$AA$5:$BH$104,22,FALSE)</f>
        <v>-</v>
      </c>
      <c r="AV47" s="6" t="str">
        <f t="shared" si="6"/>
        <v>C_81</v>
      </c>
      <c r="AW47" s="6">
        <v>81</v>
      </c>
      <c r="AX47" s="22">
        <v>41</v>
      </c>
      <c r="AY47" s="22">
        <v>42</v>
      </c>
      <c r="AZ47" s="6">
        <v>83</v>
      </c>
      <c r="BA47" s="6" t="str">
        <f t="shared" si="7"/>
        <v>C_83</v>
      </c>
      <c r="BB47" s="6" t="str">
        <f>VLOOKUP(AZ47,WORK!$AA$5:$BH$104,22,FALSE)</f>
        <v>-</v>
      </c>
      <c r="BC47" s="6" t="str">
        <f>VLOOKUP(AZ47,WORK!$AA$5:$BH$104,26,FALSE)</f>
        <v>-</v>
      </c>
    </row>
    <row r="48" spans="2:55" ht="13.5">
      <c r="B48" s="6" t="str">
        <f>VLOOKUP(E48,WORK!$AA$5:$BH$104,34,FALSE)</f>
        <v>-</v>
      </c>
      <c r="C48" s="6" t="str">
        <f>VLOOKUP(E48,WORK!$AA$5:$BH$104,30,FALSE)</f>
        <v>-</v>
      </c>
      <c r="D48" s="6" t="s">
        <v>181</v>
      </c>
      <c r="E48" s="6">
        <v>86</v>
      </c>
      <c r="F48" s="22">
        <v>43</v>
      </c>
      <c r="G48" s="22">
        <v>44</v>
      </c>
      <c r="H48" s="6">
        <v>88</v>
      </c>
      <c r="I48" s="6" t="s">
        <v>182</v>
      </c>
      <c r="J48" s="6" t="str">
        <f>VLOOKUP(H48,WORK!$AA$5:$BH$104,30,FALSE)</f>
        <v>-</v>
      </c>
      <c r="K48" s="6" t="str">
        <f>VLOOKUP(H48,WORK!$AA$5:$BH$104,34,FALSE)</f>
        <v>-</v>
      </c>
      <c r="P48" s="6" t="str">
        <f>VLOOKUP(S48,WORK!$AA$5:$BH$104,34,FALSE)</f>
        <v>-</v>
      </c>
      <c r="Q48" s="6" t="str">
        <f>VLOOKUP(S48,WORK!$AA$5:$BH$104,30,FALSE)</f>
        <v>-</v>
      </c>
      <c r="R48" s="6" t="s">
        <v>139</v>
      </c>
      <c r="S48" s="6">
        <v>85</v>
      </c>
      <c r="T48" s="22">
        <v>43</v>
      </c>
      <c r="U48" s="22">
        <v>44</v>
      </c>
      <c r="V48" s="6">
        <v>87</v>
      </c>
      <c r="W48" s="6" t="s">
        <v>140</v>
      </c>
      <c r="X48" s="6" t="str">
        <f>VLOOKUP(V48,WORK!$AA$5:$BH$104,30,FALSE)</f>
        <v>-</v>
      </c>
      <c r="Y48" s="6" t="str">
        <f>VLOOKUP(V48,WORK!$AA$5:$BH$104,34,FALSE)</f>
        <v>-</v>
      </c>
      <c r="AF48" s="6" t="str">
        <f>VLOOKUP(AI48,WORK!$AA$5:$BH$104,26,FALSE)</f>
        <v>-</v>
      </c>
      <c r="AG48" s="6" t="str">
        <f>VLOOKUP(AI48,WORK!$AA$5:$BH$104,22,FALSE)</f>
        <v>-</v>
      </c>
      <c r="AH48" s="6" t="str">
        <f t="shared" si="4"/>
        <v>C_86</v>
      </c>
      <c r="AI48" s="6">
        <v>86</v>
      </c>
      <c r="AJ48" s="22">
        <v>43</v>
      </c>
      <c r="AK48" s="22">
        <v>44</v>
      </c>
      <c r="AL48" s="6">
        <v>88</v>
      </c>
      <c r="AM48" s="6" t="str">
        <f t="shared" si="5"/>
        <v>C_88</v>
      </c>
      <c r="AN48" s="6" t="str">
        <f>VLOOKUP(AL48,WORK!$AA$5:$BH$104,22,FALSE)</f>
        <v>-</v>
      </c>
      <c r="AO48" s="6" t="str">
        <f>VLOOKUP(AL48,WORK!$AA$5:$BH$104,26,FALSE)</f>
        <v>-</v>
      </c>
      <c r="AT48" s="6" t="str">
        <f>VLOOKUP(AW48,WORK!$AA$5:$BH$104,26,FALSE)</f>
        <v>-</v>
      </c>
      <c r="AU48" s="6" t="str">
        <f>VLOOKUP(AW48,WORK!$AA$5:$BH$104,22,FALSE)</f>
        <v>-</v>
      </c>
      <c r="AV48" s="6" t="str">
        <f t="shared" si="6"/>
        <v>C_85</v>
      </c>
      <c r="AW48" s="6">
        <v>85</v>
      </c>
      <c r="AX48" s="22">
        <v>43</v>
      </c>
      <c r="AY48" s="22">
        <v>44</v>
      </c>
      <c r="AZ48" s="6">
        <v>87</v>
      </c>
      <c r="BA48" s="6" t="str">
        <f t="shared" si="7"/>
        <v>C_87</v>
      </c>
      <c r="BB48" s="6" t="str">
        <f>VLOOKUP(AZ48,WORK!$AA$5:$BH$104,22,FALSE)</f>
        <v>-</v>
      </c>
      <c r="BC48" s="6" t="str">
        <f>VLOOKUP(AZ48,WORK!$AA$5:$BH$104,26,FALSE)</f>
        <v>-</v>
      </c>
    </row>
    <row r="49" spans="2:55" ht="13.5">
      <c r="B49" s="6" t="str">
        <f>VLOOKUP(E49,WORK!$AA$5:$BH$104,34,FALSE)</f>
        <v>-</v>
      </c>
      <c r="C49" s="6" t="str">
        <f>VLOOKUP(E49,WORK!$AA$5:$BH$104,30,FALSE)</f>
        <v>-</v>
      </c>
      <c r="D49" s="6" t="s">
        <v>183</v>
      </c>
      <c r="E49" s="6">
        <v>90</v>
      </c>
      <c r="F49" s="22">
        <v>45</v>
      </c>
      <c r="G49" s="22">
        <v>46</v>
      </c>
      <c r="H49" s="6">
        <v>92</v>
      </c>
      <c r="I49" s="6" t="s">
        <v>184</v>
      </c>
      <c r="J49" s="6" t="str">
        <f>VLOOKUP(H49,WORK!$AA$5:$BH$104,30,FALSE)</f>
        <v>-</v>
      </c>
      <c r="K49" s="6" t="str">
        <f>VLOOKUP(H49,WORK!$AA$5:$BH$104,34,FALSE)</f>
        <v>-</v>
      </c>
      <c r="P49" s="6" t="str">
        <f>VLOOKUP(S49,WORK!$AA$5:$BH$104,34,FALSE)</f>
        <v>-</v>
      </c>
      <c r="Q49" s="6" t="str">
        <f>VLOOKUP(S49,WORK!$AA$5:$BH$104,30,FALSE)</f>
        <v>-</v>
      </c>
      <c r="R49" s="6" t="s">
        <v>141</v>
      </c>
      <c r="S49" s="6">
        <v>89</v>
      </c>
      <c r="T49" s="22">
        <v>45</v>
      </c>
      <c r="U49" s="22">
        <v>46</v>
      </c>
      <c r="V49" s="6">
        <v>91</v>
      </c>
      <c r="W49" s="6" t="s">
        <v>142</v>
      </c>
      <c r="X49" s="6" t="str">
        <f>VLOOKUP(V49,WORK!$AA$5:$BH$104,30,FALSE)</f>
        <v>-</v>
      </c>
      <c r="Y49" s="6" t="str">
        <f>VLOOKUP(V49,WORK!$AA$5:$BH$104,34,FALSE)</f>
        <v>-</v>
      </c>
      <c r="AF49" s="6" t="str">
        <f>VLOOKUP(AI49,WORK!$AA$5:$BH$104,26,FALSE)</f>
        <v>-</v>
      </c>
      <c r="AG49" s="6" t="str">
        <f>VLOOKUP(AI49,WORK!$AA$5:$BH$104,22,FALSE)</f>
        <v>-</v>
      </c>
      <c r="AH49" s="6" t="str">
        <f t="shared" si="4"/>
        <v>C_90</v>
      </c>
      <c r="AI49" s="6">
        <v>90</v>
      </c>
      <c r="AJ49" s="22">
        <v>45</v>
      </c>
      <c r="AK49" s="22">
        <v>46</v>
      </c>
      <c r="AL49" s="6">
        <v>92</v>
      </c>
      <c r="AM49" s="6" t="str">
        <f t="shared" si="5"/>
        <v>C_92</v>
      </c>
      <c r="AN49" s="6" t="str">
        <f>VLOOKUP(AL49,WORK!$AA$5:$BH$104,22,FALSE)</f>
        <v>-</v>
      </c>
      <c r="AO49" s="6" t="str">
        <f>VLOOKUP(AL49,WORK!$AA$5:$BH$104,26,FALSE)</f>
        <v>-</v>
      </c>
      <c r="AT49" s="6" t="str">
        <f>VLOOKUP(AW49,WORK!$AA$5:$BH$104,26,FALSE)</f>
        <v>-</v>
      </c>
      <c r="AU49" s="6" t="str">
        <f>VLOOKUP(AW49,WORK!$AA$5:$BH$104,22,FALSE)</f>
        <v>-</v>
      </c>
      <c r="AV49" s="6" t="str">
        <f t="shared" si="6"/>
        <v>C_89</v>
      </c>
      <c r="AW49" s="6">
        <v>89</v>
      </c>
      <c r="AX49" s="22">
        <v>45</v>
      </c>
      <c r="AY49" s="22">
        <v>46</v>
      </c>
      <c r="AZ49" s="6">
        <v>91</v>
      </c>
      <c r="BA49" s="6" t="str">
        <f t="shared" si="7"/>
        <v>C_91</v>
      </c>
      <c r="BB49" s="6" t="str">
        <f>VLOOKUP(AZ49,WORK!$AA$5:$BH$104,22,FALSE)</f>
        <v>-</v>
      </c>
      <c r="BC49" s="6" t="str">
        <f>VLOOKUP(AZ49,WORK!$AA$5:$BH$104,26,FALSE)</f>
        <v>-</v>
      </c>
    </row>
    <row r="50" spans="2:55" ht="13.5">
      <c r="B50" s="6" t="str">
        <f>VLOOKUP(E50,WORK!$AA$5:$BH$104,34,FALSE)</f>
        <v>-</v>
      </c>
      <c r="C50" s="6" t="str">
        <f>VLOOKUP(E50,WORK!$AA$5:$BH$104,30,FALSE)</f>
        <v>-</v>
      </c>
      <c r="D50" s="6" t="s">
        <v>185</v>
      </c>
      <c r="E50" s="6">
        <v>94</v>
      </c>
      <c r="F50" s="22">
        <v>47</v>
      </c>
      <c r="G50" s="22">
        <v>48</v>
      </c>
      <c r="H50" s="6">
        <v>96</v>
      </c>
      <c r="I50" s="6" t="s">
        <v>186</v>
      </c>
      <c r="J50" s="6" t="str">
        <f>VLOOKUP(H50,WORK!$AA$5:$BH$104,30,FALSE)</f>
        <v>-</v>
      </c>
      <c r="K50" s="6" t="str">
        <f>VLOOKUP(H50,WORK!$AA$5:$BH$104,34,FALSE)</f>
        <v>-</v>
      </c>
      <c r="P50" s="6" t="str">
        <f>VLOOKUP(S50,WORK!$AA$5:$BH$104,34,FALSE)</f>
        <v>-</v>
      </c>
      <c r="Q50" s="6" t="str">
        <f>VLOOKUP(S50,WORK!$AA$5:$BH$104,30,FALSE)</f>
        <v>-</v>
      </c>
      <c r="R50" s="6" t="s">
        <v>143</v>
      </c>
      <c r="S50" s="6">
        <v>93</v>
      </c>
      <c r="T50" s="22">
        <v>47</v>
      </c>
      <c r="U50" s="22">
        <v>48</v>
      </c>
      <c r="V50" s="6">
        <v>95</v>
      </c>
      <c r="W50" s="6" t="s">
        <v>144</v>
      </c>
      <c r="X50" s="6" t="str">
        <f>VLOOKUP(V50,WORK!$AA$5:$BH$104,30,FALSE)</f>
        <v>-</v>
      </c>
      <c r="Y50" s="6" t="str">
        <f>VLOOKUP(V50,WORK!$AA$5:$BH$104,34,FALSE)</f>
        <v>-</v>
      </c>
      <c r="AF50" s="6" t="str">
        <f>VLOOKUP(AI50,WORK!$AA$5:$BH$104,26,FALSE)</f>
        <v>-</v>
      </c>
      <c r="AG50" s="6" t="str">
        <f>VLOOKUP(AI50,WORK!$AA$5:$BH$104,22,FALSE)</f>
        <v>-</v>
      </c>
      <c r="AH50" s="6" t="str">
        <f t="shared" si="4"/>
        <v>C_94</v>
      </c>
      <c r="AI50" s="6">
        <v>94</v>
      </c>
      <c r="AJ50" s="22">
        <v>47</v>
      </c>
      <c r="AK50" s="22">
        <v>48</v>
      </c>
      <c r="AL50" s="6">
        <v>96</v>
      </c>
      <c r="AM50" s="6" t="str">
        <f t="shared" si="5"/>
        <v>C_96</v>
      </c>
      <c r="AN50" s="6" t="str">
        <f>VLOOKUP(AL50,WORK!$AA$5:$BH$104,22,FALSE)</f>
        <v>-</v>
      </c>
      <c r="AO50" s="6" t="str">
        <f>VLOOKUP(AL50,WORK!$AA$5:$BH$104,26,FALSE)</f>
        <v>-</v>
      </c>
      <c r="AT50" s="6" t="str">
        <f>VLOOKUP(AW50,WORK!$AA$5:$BH$104,26,FALSE)</f>
        <v>-</v>
      </c>
      <c r="AU50" s="6" t="str">
        <f>VLOOKUP(AW50,WORK!$AA$5:$BH$104,22,FALSE)</f>
        <v>-</v>
      </c>
      <c r="AV50" s="6" t="str">
        <f t="shared" si="6"/>
        <v>C_93</v>
      </c>
      <c r="AW50" s="6">
        <v>93</v>
      </c>
      <c r="AX50" s="22">
        <v>47</v>
      </c>
      <c r="AY50" s="22">
        <v>48</v>
      </c>
      <c r="AZ50" s="6">
        <v>95</v>
      </c>
      <c r="BA50" s="6" t="str">
        <f t="shared" si="7"/>
        <v>C_95</v>
      </c>
      <c r="BB50" s="6" t="str">
        <f>VLOOKUP(AZ50,WORK!$AA$5:$BH$104,22,FALSE)</f>
        <v>-</v>
      </c>
      <c r="BC50" s="6" t="str">
        <f>VLOOKUP(AZ50,WORK!$AA$5:$BH$104,26,FALSE)</f>
        <v>-</v>
      </c>
    </row>
    <row r="51" spans="2:55" ht="13.5">
      <c r="B51" s="6" t="str">
        <f>VLOOKUP(E51,WORK!$AA$5:$BH$104,34,FALSE)</f>
        <v>-</v>
      </c>
      <c r="C51" s="6" t="str">
        <f>VLOOKUP(E51,WORK!$AA$5:$BH$104,30,FALSE)</f>
        <v>-</v>
      </c>
      <c r="D51" s="6" t="s">
        <v>187</v>
      </c>
      <c r="E51" s="6">
        <v>98</v>
      </c>
      <c r="F51" s="22">
        <v>49</v>
      </c>
      <c r="G51" s="22">
        <v>50</v>
      </c>
      <c r="H51" s="6">
        <v>100</v>
      </c>
      <c r="I51" s="6" t="s">
        <v>188</v>
      </c>
      <c r="J51" s="6" t="str">
        <f>VLOOKUP(H51,WORK!$AA$5:$BH$104,30,FALSE)</f>
        <v>-</v>
      </c>
      <c r="K51" s="6" t="str">
        <f>VLOOKUP(H51,WORK!$AA$5:$BH$104,34,FALSE)</f>
        <v>-</v>
      </c>
      <c r="P51" s="6" t="str">
        <f>VLOOKUP(S51,WORK!$AA$5:$BH$104,34,FALSE)</f>
        <v>-</v>
      </c>
      <c r="Q51" s="6" t="str">
        <f>VLOOKUP(S51,WORK!$AA$5:$BH$104,30,FALSE)</f>
        <v>-</v>
      </c>
      <c r="R51" s="6" t="s">
        <v>145</v>
      </c>
      <c r="S51" s="6">
        <v>97</v>
      </c>
      <c r="T51" s="22">
        <v>49</v>
      </c>
      <c r="U51" s="22">
        <v>50</v>
      </c>
      <c r="V51" s="6">
        <v>99</v>
      </c>
      <c r="W51" s="6" t="s">
        <v>146</v>
      </c>
      <c r="X51" s="6" t="str">
        <f>VLOOKUP(V51,WORK!$AA$5:$BH$104,30,FALSE)</f>
        <v>-</v>
      </c>
      <c r="Y51" s="6" t="str">
        <f>VLOOKUP(V51,WORK!$AA$5:$BH$104,34,FALSE)</f>
        <v>-</v>
      </c>
      <c r="AF51" s="6" t="str">
        <f>VLOOKUP(AI51,WORK!$AA$5:$BH$104,26,FALSE)</f>
        <v>-</v>
      </c>
      <c r="AG51" s="6" t="str">
        <f>VLOOKUP(AI51,WORK!$AA$5:$BH$104,22,FALSE)</f>
        <v>-</v>
      </c>
      <c r="AH51" s="6" t="str">
        <f t="shared" si="4"/>
        <v>C_98</v>
      </c>
      <c r="AI51" s="6">
        <v>98</v>
      </c>
      <c r="AJ51" s="22">
        <v>49</v>
      </c>
      <c r="AK51" s="22">
        <v>50</v>
      </c>
      <c r="AL51" s="6">
        <v>100</v>
      </c>
      <c r="AM51" s="6" t="str">
        <f t="shared" si="5"/>
        <v>C_100</v>
      </c>
      <c r="AN51" s="6" t="str">
        <f>VLOOKUP(AL51,WORK!$AA$5:$BH$104,22,FALSE)</f>
        <v>-</v>
      </c>
      <c r="AO51" s="6" t="str">
        <f>VLOOKUP(AL51,WORK!$AA$5:$BH$104,26,FALSE)</f>
        <v>-</v>
      </c>
      <c r="AT51" s="6" t="str">
        <f>VLOOKUP(AW51,WORK!$AA$5:$BH$104,26,FALSE)</f>
        <v>-</v>
      </c>
      <c r="AU51" s="6" t="str">
        <f>VLOOKUP(AW51,WORK!$AA$5:$BH$104,22,FALSE)</f>
        <v>-</v>
      </c>
      <c r="AV51" s="6" t="str">
        <f t="shared" si="6"/>
        <v>C_97</v>
      </c>
      <c r="AW51" s="6">
        <v>97</v>
      </c>
      <c r="AX51" s="22">
        <v>49</v>
      </c>
      <c r="AY51" s="22">
        <v>50</v>
      </c>
      <c r="AZ51" s="6">
        <v>99</v>
      </c>
      <c r="BA51" s="6" t="str">
        <f t="shared" si="7"/>
        <v>C_99</v>
      </c>
      <c r="BB51" s="6" t="str">
        <f>VLOOKUP(AZ51,WORK!$AA$5:$BH$104,22,FALSE)</f>
        <v>-</v>
      </c>
      <c r="BC51" s="6" t="str">
        <f>VLOOKUP(AZ51,WORK!$AA$5:$BH$104,26,FALSE)</f>
        <v>-</v>
      </c>
    </row>
  </sheetData>
  <sheetProtection/>
  <mergeCells count="36">
    <mergeCell ref="BB2:BC2"/>
    <mergeCell ref="AF2:AG2"/>
    <mergeCell ref="AN2:AO2"/>
    <mergeCell ref="B2:C2"/>
    <mergeCell ref="D2:I2"/>
    <mergeCell ref="J2:K2"/>
    <mergeCell ref="P2:Q2"/>
    <mergeCell ref="R2:W2"/>
    <mergeCell ref="X2:Y2"/>
    <mergeCell ref="AX3:AY3"/>
    <mergeCell ref="AJ3:AK3"/>
    <mergeCell ref="AH2:AM2"/>
    <mergeCell ref="AV2:BA2"/>
    <mergeCell ref="AQ16:AR16"/>
    <mergeCell ref="AN25:AO25"/>
    <mergeCell ref="AT25:AU25"/>
    <mergeCell ref="AV25:BA25"/>
    <mergeCell ref="AT2:AU2"/>
    <mergeCell ref="F3:G3"/>
    <mergeCell ref="T3:U3"/>
    <mergeCell ref="M16:N16"/>
    <mergeCell ref="AF25:AG25"/>
    <mergeCell ref="AH25:AM25"/>
    <mergeCell ref="B25:C25"/>
    <mergeCell ref="D25:I25"/>
    <mergeCell ref="J25:K25"/>
    <mergeCell ref="P25:Q25"/>
    <mergeCell ref="R25:W25"/>
    <mergeCell ref="X25:Y25"/>
    <mergeCell ref="F26:G26"/>
    <mergeCell ref="T26:U26"/>
    <mergeCell ref="M34:N34"/>
    <mergeCell ref="BB25:BC25"/>
    <mergeCell ref="AJ26:AK26"/>
    <mergeCell ref="AX26:AY26"/>
    <mergeCell ref="AQ34:AR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A1" sqref="A1"/>
    </sheetView>
  </sheetViews>
  <sheetFormatPr defaultColWidth="9.375" defaultRowHeight="9.75" customHeight="1"/>
  <cols>
    <col min="1" max="1" width="9.00390625" style="32" customWidth="1"/>
    <col min="2" max="4" width="9.00390625" style="33" customWidth="1"/>
    <col min="5" max="6" width="6.25390625" style="33" customWidth="1"/>
    <col min="7" max="9" width="9.00390625" style="33" customWidth="1"/>
    <col min="10" max="12" width="9.375" style="33" customWidth="1"/>
    <col min="13" max="16384" width="9.375" style="34" customWidth="1"/>
  </cols>
  <sheetData>
    <row r="1" ht="12" customHeight="1"/>
    <row r="2" spans="1:17" ht="24" customHeight="1">
      <c r="A2" s="35"/>
      <c r="B2" s="28" t="s">
        <v>196</v>
      </c>
      <c r="C2" s="30" t="s">
        <v>0</v>
      </c>
      <c r="D2" s="28" t="s">
        <v>41</v>
      </c>
      <c r="E2" s="77" t="s">
        <v>42</v>
      </c>
      <c r="F2" s="77"/>
      <c r="G2" s="28" t="s">
        <v>41</v>
      </c>
      <c r="H2" s="30" t="s">
        <v>0</v>
      </c>
      <c r="I2" s="28" t="s">
        <v>196</v>
      </c>
      <c r="J2" s="36"/>
      <c r="K2" s="36"/>
      <c r="L2" s="36"/>
      <c r="M2" s="36"/>
      <c r="N2" s="36"/>
      <c r="O2" s="36"/>
      <c r="P2" s="36"/>
      <c r="Q2" s="36"/>
    </row>
    <row r="3" spans="1:17" ht="12" customHeight="1">
      <c r="A3" s="35"/>
      <c r="B3" s="37"/>
      <c r="C3" s="37"/>
      <c r="D3" s="37"/>
      <c r="E3" s="37"/>
      <c r="F3" s="37"/>
      <c r="G3" s="37"/>
      <c r="H3" s="37"/>
      <c r="I3" s="37"/>
      <c r="J3" s="36"/>
      <c r="K3" s="36"/>
      <c r="L3" s="36"/>
      <c r="M3" s="36"/>
      <c r="N3" s="36"/>
      <c r="O3" s="36"/>
      <c r="P3" s="36"/>
      <c r="Q3" s="36"/>
    </row>
    <row r="4" spans="1:17" ht="12" customHeight="1">
      <c r="A4" s="35"/>
      <c r="B4" s="37"/>
      <c r="C4" s="37"/>
      <c r="D4" s="37"/>
      <c r="E4" s="37"/>
      <c r="F4" s="37"/>
      <c r="G4" s="37"/>
      <c r="H4" s="37"/>
      <c r="I4" s="37"/>
      <c r="J4" s="36"/>
      <c r="K4" s="36"/>
      <c r="L4" s="36"/>
      <c r="M4" s="36"/>
      <c r="N4" s="36"/>
      <c r="O4" s="36"/>
      <c r="P4" s="36"/>
      <c r="Q4" s="36"/>
    </row>
    <row r="5" spans="1:17" ht="12" customHeight="1">
      <c r="A5" s="35"/>
      <c r="B5" s="37"/>
      <c r="C5" s="37"/>
      <c r="D5" s="37"/>
      <c r="E5" s="37"/>
      <c r="F5" s="37"/>
      <c r="G5" s="37"/>
      <c r="H5" s="37"/>
      <c r="I5" s="37"/>
      <c r="J5" s="36"/>
      <c r="K5" s="36"/>
      <c r="L5" s="36"/>
      <c r="M5" s="36"/>
      <c r="N5" s="36"/>
      <c r="O5" s="36"/>
      <c r="P5" s="36"/>
      <c r="Q5" s="36"/>
    </row>
    <row r="6" spans="1:17" ht="12" customHeight="1">
      <c r="A6" s="35"/>
      <c r="B6" s="37"/>
      <c r="C6" s="37"/>
      <c r="D6" s="37"/>
      <c r="E6" s="37"/>
      <c r="F6" s="37"/>
      <c r="G6" s="37"/>
      <c r="H6" s="37"/>
      <c r="I6" s="37"/>
      <c r="J6" s="36"/>
      <c r="K6" s="36"/>
      <c r="L6" s="36"/>
      <c r="M6" s="36"/>
      <c r="N6" s="36"/>
      <c r="O6" s="36"/>
      <c r="P6" s="36"/>
      <c r="Q6" s="36"/>
    </row>
    <row r="7" spans="1:17" ht="12" customHeight="1">
      <c r="A7" s="35"/>
      <c r="B7" s="37"/>
      <c r="C7" s="37"/>
      <c r="D7" s="37"/>
      <c r="E7" s="37"/>
      <c r="F7" s="37"/>
      <c r="G7" s="37"/>
      <c r="H7" s="37"/>
      <c r="I7" s="37"/>
      <c r="J7" s="36"/>
      <c r="K7" s="36"/>
      <c r="L7" s="36"/>
      <c r="M7" s="36"/>
      <c r="N7" s="36"/>
      <c r="O7" s="36"/>
      <c r="P7" s="36"/>
      <c r="Q7" s="36"/>
    </row>
    <row r="8" spans="1:17" ht="12" customHeight="1">
      <c r="A8" s="35"/>
      <c r="B8" s="37"/>
      <c r="C8" s="37"/>
      <c r="D8" s="37"/>
      <c r="E8" s="37"/>
      <c r="F8" s="37"/>
      <c r="G8" s="37"/>
      <c r="H8" s="37"/>
      <c r="I8" s="37"/>
      <c r="J8" s="36"/>
      <c r="K8" s="36"/>
      <c r="L8" s="36"/>
      <c r="M8" s="36"/>
      <c r="N8" s="36"/>
      <c r="O8" s="36"/>
      <c r="P8" s="36"/>
      <c r="Q8" s="36"/>
    </row>
    <row r="9" spans="1:17" ht="12" customHeight="1">
      <c r="A9" s="35"/>
      <c r="B9" s="37"/>
      <c r="C9" s="37"/>
      <c r="D9" s="37"/>
      <c r="E9" s="37"/>
      <c r="F9" s="37"/>
      <c r="G9" s="37"/>
      <c r="H9" s="37"/>
      <c r="I9" s="37"/>
      <c r="J9" s="36"/>
      <c r="K9" s="36"/>
      <c r="L9" s="36"/>
      <c r="M9" s="36"/>
      <c r="N9" s="36"/>
      <c r="O9" s="36"/>
      <c r="P9" s="36"/>
      <c r="Q9" s="36"/>
    </row>
    <row r="10" spans="1:17" ht="12" customHeight="1">
      <c r="A10" s="35"/>
      <c r="B10" s="37"/>
      <c r="C10" s="37"/>
      <c r="D10" s="37"/>
      <c r="E10" s="37"/>
      <c r="F10" s="37"/>
      <c r="G10" s="37"/>
      <c r="H10" s="37"/>
      <c r="I10" s="37"/>
      <c r="J10" s="36"/>
      <c r="K10" s="36"/>
      <c r="L10" s="36"/>
      <c r="M10" s="36"/>
      <c r="N10" s="36"/>
      <c r="O10" s="36"/>
      <c r="P10" s="36"/>
      <c r="Q10" s="36"/>
    </row>
    <row r="11" spans="1:17" ht="12" customHeight="1">
      <c r="A11" s="35"/>
      <c r="B11" s="37"/>
      <c r="C11" s="37"/>
      <c r="D11" s="37"/>
      <c r="E11" s="37"/>
      <c r="F11" s="37"/>
      <c r="G11" s="37"/>
      <c r="H11" s="37"/>
      <c r="I11" s="37"/>
      <c r="J11" s="36"/>
      <c r="K11" s="36"/>
      <c r="L11" s="36"/>
      <c r="M11" s="36"/>
      <c r="N11" s="36"/>
      <c r="O11" s="36"/>
      <c r="P11" s="36"/>
      <c r="Q11" s="36"/>
    </row>
    <row r="12" spans="1:17" ht="12" customHeight="1">
      <c r="A12" s="35"/>
      <c r="B12" s="37"/>
      <c r="C12" s="37"/>
      <c r="D12" s="37"/>
      <c r="E12" s="37"/>
      <c r="F12" s="37"/>
      <c r="G12" s="37"/>
      <c r="H12" s="37"/>
      <c r="I12" s="37"/>
      <c r="J12" s="36"/>
      <c r="K12" s="36"/>
      <c r="L12" s="36"/>
      <c r="M12" s="36"/>
      <c r="N12" s="36"/>
      <c r="O12" s="36"/>
      <c r="P12" s="36"/>
      <c r="Q12" s="36"/>
    </row>
    <row r="13" spans="1:17" ht="12" customHeight="1">
      <c r="A13" s="35"/>
      <c r="B13" s="37"/>
      <c r="C13" s="37"/>
      <c r="D13" s="37"/>
      <c r="E13" s="37"/>
      <c r="F13" s="37"/>
      <c r="G13" s="37"/>
      <c r="H13" s="37"/>
      <c r="I13" s="37"/>
      <c r="J13" s="36"/>
      <c r="K13" s="36"/>
      <c r="L13" s="36"/>
      <c r="M13" s="36"/>
      <c r="N13" s="36"/>
      <c r="O13" s="36"/>
      <c r="P13" s="36"/>
      <c r="Q13" s="36"/>
    </row>
    <row r="14" spans="1:13" ht="12" customHeight="1">
      <c r="A14" s="35"/>
      <c r="B14" s="37"/>
      <c r="C14" s="37"/>
      <c r="D14" s="37"/>
      <c r="E14" s="37"/>
      <c r="F14" s="37"/>
      <c r="G14" s="37"/>
      <c r="H14" s="37"/>
      <c r="I14" s="37"/>
      <c r="J14" s="36"/>
      <c r="K14" s="36"/>
      <c r="L14" s="36"/>
      <c r="M14" s="36"/>
    </row>
    <row r="15" spans="1:13" ht="12" customHeight="1">
      <c r="A15" s="35"/>
      <c r="B15" s="37"/>
      <c r="C15" s="37"/>
      <c r="D15" s="37"/>
      <c r="E15" s="37"/>
      <c r="F15" s="37"/>
      <c r="G15" s="37"/>
      <c r="H15" s="37"/>
      <c r="I15" s="37"/>
      <c r="J15" s="36"/>
      <c r="K15" s="36"/>
      <c r="L15" s="36"/>
      <c r="M15" s="36"/>
    </row>
    <row r="16" spans="1:13" ht="12" customHeight="1">
      <c r="A16" s="35"/>
      <c r="B16" s="37"/>
      <c r="C16" s="37"/>
      <c r="D16" s="37"/>
      <c r="E16" s="37"/>
      <c r="F16" s="37"/>
      <c r="G16" s="37"/>
      <c r="H16" s="37"/>
      <c r="I16" s="37"/>
      <c r="J16" s="36"/>
      <c r="K16" s="36"/>
      <c r="L16" s="36"/>
      <c r="M16" s="36"/>
    </row>
    <row r="17" spans="1:13" ht="12" customHeight="1">
      <c r="A17" s="35"/>
      <c r="B17" s="37"/>
      <c r="C17" s="37"/>
      <c r="D17" s="37"/>
      <c r="E17" s="37"/>
      <c r="F17" s="37"/>
      <c r="G17" s="37"/>
      <c r="H17" s="37"/>
      <c r="I17" s="37"/>
      <c r="J17" s="36"/>
      <c r="K17" s="36"/>
      <c r="L17" s="36"/>
      <c r="M17" s="36"/>
    </row>
    <row r="18" spans="1:13" ht="12" customHeight="1">
      <c r="A18" s="35"/>
      <c r="B18" s="37"/>
      <c r="C18" s="37"/>
      <c r="D18" s="37"/>
      <c r="E18" s="37"/>
      <c r="F18" s="37"/>
      <c r="G18" s="37"/>
      <c r="H18" s="37"/>
      <c r="I18" s="37"/>
      <c r="J18" s="36"/>
      <c r="K18" s="36"/>
      <c r="L18" s="36"/>
      <c r="M18" s="36"/>
    </row>
    <row r="19" spans="1:13" ht="12" customHeight="1">
      <c r="A19" s="35"/>
      <c r="B19" s="37"/>
      <c r="C19" s="37"/>
      <c r="D19" s="37"/>
      <c r="E19" s="37"/>
      <c r="F19" s="37"/>
      <c r="G19" s="37"/>
      <c r="H19" s="37"/>
      <c r="I19" s="37"/>
      <c r="J19" s="36"/>
      <c r="K19" s="36"/>
      <c r="L19" s="36"/>
      <c r="M19" s="36"/>
    </row>
    <row r="20" spans="1:13" ht="12" customHeight="1">
      <c r="A20" s="35"/>
      <c r="B20" s="37"/>
      <c r="C20" s="37"/>
      <c r="D20" s="37"/>
      <c r="E20" s="37"/>
      <c r="F20" s="37"/>
      <c r="G20" s="37"/>
      <c r="H20" s="37"/>
      <c r="I20" s="37"/>
      <c r="J20" s="36"/>
      <c r="K20" s="36"/>
      <c r="L20" s="36"/>
      <c r="M20" s="36"/>
    </row>
    <row r="21" spans="1:13" ht="12" customHeight="1">
      <c r="A21" s="35"/>
      <c r="B21" s="37"/>
      <c r="C21" s="37"/>
      <c r="D21" s="37"/>
      <c r="E21" s="37"/>
      <c r="F21" s="37"/>
      <c r="G21" s="37"/>
      <c r="H21" s="37"/>
      <c r="I21" s="37"/>
      <c r="J21" s="36"/>
      <c r="K21" s="36"/>
      <c r="L21" s="36"/>
      <c r="M21" s="36"/>
    </row>
    <row r="22" spans="1:13" ht="12" customHeight="1">
      <c r="A22" s="35"/>
      <c r="B22" s="37"/>
      <c r="C22" s="37"/>
      <c r="D22" s="37"/>
      <c r="E22" s="37"/>
      <c r="F22" s="37"/>
      <c r="G22" s="37"/>
      <c r="H22" s="37"/>
      <c r="I22" s="37"/>
      <c r="J22" s="36"/>
      <c r="K22" s="36"/>
      <c r="L22" s="36"/>
      <c r="M22" s="36"/>
    </row>
    <row r="23" spans="1:13" ht="12" customHeight="1">
      <c r="A23" s="35"/>
      <c r="B23" s="37"/>
      <c r="C23" s="37"/>
      <c r="D23" s="37"/>
      <c r="E23" s="37"/>
      <c r="F23" s="37"/>
      <c r="G23" s="37"/>
      <c r="H23" s="37"/>
      <c r="I23" s="37"/>
      <c r="J23" s="36"/>
      <c r="K23" s="36"/>
      <c r="L23" s="36"/>
      <c r="M23" s="36"/>
    </row>
    <row r="24" spans="1:13" ht="12" customHeight="1">
      <c r="A24" s="35"/>
      <c r="B24" s="37"/>
      <c r="C24" s="37"/>
      <c r="D24" s="37"/>
      <c r="E24" s="37"/>
      <c r="F24" s="37"/>
      <c r="G24" s="37"/>
      <c r="H24" s="37"/>
      <c r="I24" s="37"/>
      <c r="J24" s="36"/>
      <c r="K24" s="36"/>
      <c r="L24" s="36"/>
      <c r="M24" s="36"/>
    </row>
    <row r="25" spans="1:17" ht="12" customHeight="1">
      <c r="A25" s="35"/>
      <c r="B25" s="37"/>
      <c r="C25" s="37"/>
      <c r="D25" s="37"/>
      <c r="E25" s="37"/>
      <c r="F25" s="37"/>
      <c r="G25" s="37"/>
      <c r="H25" s="37"/>
      <c r="I25" s="37"/>
      <c r="J25" s="36"/>
      <c r="K25" s="36"/>
      <c r="L25" s="36"/>
      <c r="M25" s="36"/>
      <c r="N25" s="36"/>
      <c r="O25" s="36"/>
      <c r="P25" s="36"/>
      <c r="Q25" s="36"/>
    </row>
    <row r="26" spans="1:17" ht="12" customHeight="1">
      <c r="A26" s="35"/>
      <c r="B26" s="37"/>
      <c r="C26" s="37"/>
      <c r="D26" s="37"/>
      <c r="E26" s="37"/>
      <c r="F26" s="37"/>
      <c r="G26" s="37"/>
      <c r="H26" s="37"/>
      <c r="I26" s="37"/>
      <c r="J26" s="36"/>
      <c r="K26" s="36"/>
      <c r="L26" s="36"/>
      <c r="M26" s="36"/>
      <c r="N26" s="36"/>
      <c r="O26" s="36"/>
      <c r="P26" s="36"/>
      <c r="Q26" s="36"/>
    </row>
    <row r="27" spans="1:17" ht="12" customHeight="1">
      <c r="A27" s="35"/>
      <c r="B27" s="37"/>
      <c r="C27" s="37"/>
      <c r="D27" s="37"/>
      <c r="E27" s="37"/>
      <c r="F27" s="37"/>
      <c r="G27" s="37"/>
      <c r="H27" s="37"/>
      <c r="I27" s="37"/>
      <c r="J27" s="36"/>
      <c r="K27" s="36"/>
      <c r="L27" s="36"/>
      <c r="M27" s="36"/>
      <c r="N27" s="36"/>
      <c r="O27" s="36"/>
      <c r="P27" s="36"/>
      <c r="Q27" s="36"/>
    </row>
    <row r="28" spans="1:17" ht="12" customHeight="1">
      <c r="A28" s="35"/>
      <c r="B28" s="37"/>
      <c r="C28" s="37"/>
      <c r="D28" s="37"/>
      <c r="E28" s="37"/>
      <c r="F28" s="37"/>
      <c r="G28" s="37"/>
      <c r="H28" s="37"/>
      <c r="I28" s="37"/>
      <c r="J28" s="36"/>
      <c r="K28" s="36"/>
      <c r="L28" s="36"/>
      <c r="M28" s="36"/>
      <c r="N28" s="36"/>
      <c r="O28" s="36"/>
      <c r="P28" s="36"/>
      <c r="Q28" s="36"/>
    </row>
    <row r="29" spans="1:17" ht="12" customHeight="1">
      <c r="A29" s="35"/>
      <c r="B29" s="37"/>
      <c r="C29" s="37"/>
      <c r="D29" s="37"/>
      <c r="E29" s="37"/>
      <c r="F29" s="37"/>
      <c r="G29" s="37"/>
      <c r="H29" s="37"/>
      <c r="I29" s="37"/>
      <c r="J29" s="36"/>
      <c r="K29" s="36"/>
      <c r="L29" s="36"/>
      <c r="M29" s="36"/>
      <c r="N29" s="36"/>
      <c r="O29" s="36"/>
      <c r="P29" s="36"/>
      <c r="Q29" s="36"/>
    </row>
    <row r="30" spans="1:17" ht="12" customHeight="1">
      <c r="A30" s="35"/>
      <c r="B30" s="37"/>
      <c r="C30" s="37"/>
      <c r="D30" s="37"/>
      <c r="E30" s="37"/>
      <c r="F30" s="37"/>
      <c r="G30" s="37"/>
      <c r="H30" s="37"/>
      <c r="I30" s="37"/>
      <c r="J30" s="36"/>
      <c r="K30" s="36"/>
      <c r="L30" s="36"/>
      <c r="M30" s="36"/>
      <c r="N30" s="36"/>
      <c r="O30" s="36"/>
      <c r="P30" s="36"/>
      <c r="Q30" s="36"/>
    </row>
    <row r="31" spans="1:17" ht="12" customHeight="1">
      <c r="A31" s="35"/>
      <c r="B31" s="37"/>
      <c r="C31" s="37"/>
      <c r="D31" s="37"/>
      <c r="E31" s="37"/>
      <c r="F31" s="37"/>
      <c r="G31" s="37"/>
      <c r="H31" s="37"/>
      <c r="I31" s="37"/>
      <c r="J31" s="36"/>
      <c r="K31" s="36"/>
      <c r="L31" s="36"/>
      <c r="M31" s="36"/>
      <c r="N31" s="36"/>
      <c r="O31" s="36"/>
      <c r="P31" s="36"/>
      <c r="Q31" s="36"/>
    </row>
    <row r="32" spans="1:17" ht="12" customHeight="1">
      <c r="A32" s="35"/>
      <c r="B32" s="37"/>
      <c r="C32" s="37"/>
      <c r="D32" s="37"/>
      <c r="E32" s="37"/>
      <c r="F32" s="37"/>
      <c r="G32" s="37"/>
      <c r="H32" s="37"/>
      <c r="I32" s="37"/>
      <c r="J32" s="36"/>
      <c r="K32" s="36"/>
      <c r="L32" s="36"/>
      <c r="M32" s="36"/>
      <c r="N32" s="36"/>
      <c r="O32" s="36"/>
      <c r="P32" s="36"/>
      <c r="Q32" s="36"/>
    </row>
    <row r="33" spans="1:17" ht="12" customHeight="1">
      <c r="A33" s="35"/>
      <c r="B33" s="37"/>
      <c r="C33" s="37"/>
      <c r="D33" s="37"/>
      <c r="E33" s="37"/>
      <c r="F33" s="37"/>
      <c r="G33" s="37"/>
      <c r="H33" s="37"/>
      <c r="I33" s="37"/>
      <c r="J33" s="36"/>
      <c r="K33" s="36"/>
      <c r="L33" s="36"/>
      <c r="M33" s="36"/>
      <c r="N33" s="36"/>
      <c r="O33" s="36"/>
      <c r="P33" s="36"/>
      <c r="Q33" s="36"/>
    </row>
    <row r="34" spans="1:17" ht="12" customHeight="1">
      <c r="A34" s="35"/>
      <c r="B34" s="37"/>
      <c r="C34" s="37"/>
      <c r="D34" s="37"/>
      <c r="E34" s="37"/>
      <c r="F34" s="37"/>
      <c r="G34" s="37"/>
      <c r="H34" s="37"/>
      <c r="I34" s="37"/>
      <c r="J34" s="36"/>
      <c r="K34" s="36"/>
      <c r="L34" s="36"/>
      <c r="M34" s="36"/>
      <c r="N34" s="36"/>
      <c r="O34" s="36"/>
      <c r="P34" s="36"/>
      <c r="Q34" s="36"/>
    </row>
    <row r="35" spans="1:17" ht="12" customHeight="1">
      <c r="A35" s="35"/>
      <c r="B35" s="37"/>
      <c r="C35" s="37"/>
      <c r="D35" s="37"/>
      <c r="E35" s="37"/>
      <c r="F35" s="37"/>
      <c r="G35" s="37"/>
      <c r="H35" s="37"/>
      <c r="I35" s="37"/>
      <c r="J35" s="36"/>
      <c r="K35" s="36"/>
      <c r="L35" s="36"/>
      <c r="M35" s="36"/>
      <c r="N35" s="36"/>
      <c r="O35" s="36"/>
      <c r="P35" s="36"/>
      <c r="Q35" s="36"/>
    </row>
    <row r="36" spans="1:17" ht="12" customHeight="1">
      <c r="A36" s="35"/>
      <c r="B36" s="37"/>
      <c r="C36" s="37"/>
      <c r="D36" s="37"/>
      <c r="E36" s="37"/>
      <c r="F36" s="37"/>
      <c r="G36" s="37"/>
      <c r="H36" s="37"/>
      <c r="I36" s="37"/>
      <c r="J36" s="36"/>
      <c r="K36" s="36"/>
      <c r="L36" s="36"/>
      <c r="M36" s="36"/>
      <c r="N36" s="36"/>
      <c r="O36" s="36"/>
      <c r="P36" s="36"/>
      <c r="Q36" s="36"/>
    </row>
    <row r="37" spans="1:17" ht="12" customHeight="1">
      <c r="A37" s="35"/>
      <c r="B37" s="37"/>
      <c r="C37" s="37"/>
      <c r="D37" s="37"/>
      <c r="E37" s="37"/>
      <c r="F37" s="37"/>
      <c r="G37" s="37"/>
      <c r="H37" s="37"/>
      <c r="I37" s="37"/>
      <c r="J37" s="36"/>
      <c r="K37" s="36"/>
      <c r="L37" s="36"/>
      <c r="M37" s="36"/>
      <c r="N37" s="36"/>
      <c r="O37" s="36"/>
      <c r="P37" s="36"/>
      <c r="Q37" s="36"/>
    </row>
    <row r="38" spans="1:17" ht="12" customHeight="1">
      <c r="A38" s="35"/>
      <c r="B38" s="37"/>
      <c r="C38" s="37"/>
      <c r="D38" s="37"/>
      <c r="E38" s="37"/>
      <c r="F38" s="37"/>
      <c r="G38" s="37"/>
      <c r="H38" s="37"/>
      <c r="I38" s="37"/>
      <c r="J38" s="36"/>
      <c r="K38" s="36"/>
      <c r="L38" s="36"/>
      <c r="M38" s="36"/>
      <c r="N38" s="36"/>
      <c r="O38" s="36"/>
      <c r="P38" s="36"/>
      <c r="Q38" s="36"/>
    </row>
    <row r="39" spans="1:17" ht="12" customHeight="1">
      <c r="A39" s="35"/>
      <c r="B39" s="37"/>
      <c r="C39" s="37"/>
      <c r="D39" s="37"/>
      <c r="E39" s="37"/>
      <c r="F39" s="37"/>
      <c r="G39" s="37"/>
      <c r="H39" s="37"/>
      <c r="I39" s="37"/>
      <c r="J39" s="36"/>
      <c r="K39" s="36"/>
      <c r="L39" s="36"/>
      <c r="M39" s="36"/>
      <c r="N39" s="36"/>
      <c r="O39" s="36"/>
      <c r="P39" s="36"/>
      <c r="Q39" s="36"/>
    </row>
    <row r="40" spans="1:17" ht="12" customHeight="1">
      <c r="A40" s="35"/>
      <c r="B40" s="37"/>
      <c r="C40" s="37"/>
      <c r="D40" s="37"/>
      <c r="E40" s="37"/>
      <c r="F40" s="37"/>
      <c r="G40" s="37"/>
      <c r="H40" s="37"/>
      <c r="I40" s="37"/>
      <c r="J40" s="36"/>
      <c r="K40" s="36"/>
      <c r="L40" s="36"/>
      <c r="M40" s="36"/>
      <c r="N40" s="36"/>
      <c r="O40" s="36"/>
      <c r="P40" s="36"/>
      <c r="Q40" s="36"/>
    </row>
    <row r="41" spans="1:17" ht="12" customHeight="1">
      <c r="A41" s="35"/>
      <c r="B41" s="37"/>
      <c r="C41" s="37"/>
      <c r="D41" s="37"/>
      <c r="E41" s="37"/>
      <c r="F41" s="37"/>
      <c r="G41" s="37"/>
      <c r="H41" s="37"/>
      <c r="I41" s="37"/>
      <c r="J41" s="36"/>
      <c r="K41" s="36"/>
      <c r="L41" s="36"/>
      <c r="M41" s="36"/>
      <c r="N41" s="36"/>
      <c r="O41" s="36"/>
      <c r="P41" s="36"/>
      <c r="Q41" s="36"/>
    </row>
    <row r="42" spans="1:17" ht="12" customHeight="1">
      <c r="A42" s="35"/>
      <c r="B42" s="37"/>
      <c r="C42" s="37"/>
      <c r="D42" s="37"/>
      <c r="E42" s="37"/>
      <c r="F42" s="37"/>
      <c r="G42" s="37"/>
      <c r="H42" s="37"/>
      <c r="I42" s="37"/>
      <c r="J42" s="36"/>
      <c r="K42" s="36"/>
      <c r="L42" s="36"/>
      <c r="M42" s="36"/>
      <c r="N42" s="36"/>
      <c r="O42" s="36"/>
      <c r="P42" s="36"/>
      <c r="Q42" s="36"/>
    </row>
    <row r="43" spans="1:17" ht="12" customHeight="1">
      <c r="A43" s="35"/>
      <c r="B43" s="37"/>
      <c r="C43" s="37"/>
      <c r="D43" s="37"/>
      <c r="E43" s="37"/>
      <c r="F43" s="37"/>
      <c r="G43" s="37"/>
      <c r="H43" s="37"/>
      <c r="I43" s="37"/>
      <c r="J43" s="36"/>
      <c r="K43" s="36"/>
      <c r="L43" s="36"/>
      <c r="M43" s="36"/>
      <c r="N43" s="36"/>
      <c r="O43" s="36"/>
      <c r="P43" s="36"/>
      <c r="Q43" s="36"/>
    </row>
    <row r="44" spans="2:17" ht="12" customHeight="1">
      <c r="B44" s="37"/>
      <c r="C44" s="37"/>
      <c r="D44" s="37"/>
      <c r="E44" s="37"/>
      <c r="F44" s="37"/>
      <c r="G44" s="37"/>
      <c r="H44" s="37"/>
      <c r="I44" s="37"/>
      <c r="M44" s="33"/>
      <c r="N44" s="33"/>
      <c r="O44" s="33"/>
      <c r="P44" s="33"/>
      <c r="Q44" s="33"/>
    </row>
    <row r="45" spans="2:17" ht="12" customHeight="1">
      <c r="B45" s="37"/>
      <c r="C45" s="37"/>
      <c r="D45" s="37"/>
      <c r="E45" s="37"/>
      <c r="F45" s="37"/>
      <c r="G45" s="37"/>
      <c r="H45" s="37"/>
      <c r="I45" s="37"/>
      <c r="M45" s="33"/>
      <c r="N45" s="33"/>
      <c r="O45" s="33"/>
      <c r="P45" s="33"/>
      <c r="Q45" s="33"/>
    </row>
    <row r="46" spans="2:17" ht="12" customHeight="1">
      <c r="B46" s="37"/>
      <c r="C46" s="37"/>
      <c r="D46" s="37"/>
      <c r="E46" s="37"/>
      <c r="F46" s="37"/>
      <c r="G46" s="37"/>
      <c r="H46" s="37"/>
      <c r="I46" s="37"/>
      <c r="M46" s="33"/>
      <c r="N46" s="33"/>
      <c r="O46" s="33"/>
      <c r="P46" s="33"/>
      <c r="Q46" s="33"/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9.00390625" style="38" customWidth="1"/>
    <col min="5" max="6" width="6.25390625" style="38" customWidth="1"/>
    <col min="7" max="16384" width="9.00390625" style="38" customWidth="1"/>
  </cols>
  <sheetData>
    <row r="2" spans="2:9" ht="24">
      <c r="B2" s="28" t="s">
        <v>196</v>
      </c>
      <c r="C2" s="30" t="s">
        <v>0</v>
      </c>
      <c r="D2" s="28" t="s">
        <v>197</v>
      </c>
      <c r="E2" s="77" t="s">
        <v>198</v>
      </c>
      <c r="F2" s="77"/>
      <c r="G2" s="28" t="s">
        <v>41</v>
      </c>
      <c r="H2" s="30" t="s">
        <v>0</v>
      </c>
      <c r="I2" s="28" t="s">
        <v>196</v>
      </c>
    </row>
    <row r="3" spans="2:9" ht="12" customHeight="1">
      <c r="B3" s="64"/>
      <c r="C3" s="64"/>
      <c r="D3" s="64"/>
      <c r="E3" s="64"/>
      <c r="F3" s="64"/>
      <c r="G3" s="64"/>
      <c r="H3" s="64"/>
      <c r="I3" s="64"/>
    </row>
    <row r="4" spans="2:9" ht="12" customHeight="1">
      <c r="B4" s="64"/>
      <c r="C4" s="64"/>
      <c r="D4" s="64"/>
      <c r="E4" s="64"/>
      <c r="F4" s="64"/>
      <c r="G4" s="64"/>
      <c r="H4" s="64"/>
      <c r="I4" s="64"/>
    </row>
    <row r="5" spans="2:9" ht="12" customHeight="1">
      <c r="B5" s="64"/>
      <c r="C5" s="64"/>
      <c r="D5" s="64"/>
      <c r="E5" s="64"/>
      <c r="F5" s="64"/>
      <c r="G5" s="64"/>
      <c r="H5" s="64"/>
      <c r="I5" s="64"/>
    </row>
    <row r="6" spans="2:9" ht="12" customHeight="1">
      <c r="B6" s="64"/>
      <c r="C6" s="64"/>
      <c r="D6" s="64"/>
      <c r="E6" s="64"/>
      <c r="F6" s="64"/>
      <c r="G6" s="64"/>
      <c r="H6" s="64"/>
      <c r="I6" s="64"/>
    </row>
    <row r="7" spans="2:9" ht="12" customHeight="1">
      <c r="B7" s="64"/>
      <c r="C7" s="64"/>
      <c r="D7" s="64"/>
      <c r="E7" s="64"/>
      <c r="F7" s="64"/>
      <c r="G7" s="64"/>
      <c r="H7" s="64"/>
      <c r="I7" s="64"/>
    </row>
    <row r="8" spans="2:9" ht="12" customHeight="1">
      <c r="B8" s="64"/>
      <c r="C8" s="64"/>
      <c r="D8" s="64"/>
      <c r="E8" s="64"/>
      <c r="F8" s="64"/>
      <c r="G8" s="64"/>
      <c r="H8" s="64"/>
      <c r="I8" s="64"/>
    </row>
    <row r="9" spans="2:9" ht="12" customHeight="1">
      <c r="B9" s="64"/>
      <c r="C9" s="64"/>
      <c r="D9" s="64"/>
      <c r="E9" s="64"/>
      <c r="F9" s="64"/>
      <c r="G9" s="64"/>
      <c r="H9" s="64"/>
      <c r="I9" s="64"/>
    </row>
    <row r="10" spans="2:9" ht="12" customHeight="1">
      <c r="B10" s="64"/>
      <c r="C10" s="64"/>
      <c r="D10" s="64"/>
      <c r="E10" s="64"/>
      <c r="F10" s="64"/>
      <c r="G10" s="64"/>
      <c r="H10" s="64"/>
      <c r="I10" s="64"/>
    </row>
    <row r="11" spans="2:9" ht="12" customHeight="1">
      <c r="B11" s="64"/>
      <c r="C11" s="64"/>
      <c r="D11" s="64"/>
      <c r="E11" s="64"/>
      <c r="F11" s="64"/>
      <c r="G11" s="64"/>
      <c r="H11" s="64"/>
      <c r="I11" s="64"/>
    </row>
    <row r="12" spans="2:9" ht="12" customHeight="1">
      <c r="B12" s="64"/>
      <c r="C12" s="64"/>
      <c r="D12" s="64"/>
      <c r="E12" s="64"/>
      <c r="F12" s="64"/>
      <c r="G12" s="64"/>
      <c r="H12" s="64"/>
      <c r="I12" s="64"/>
    </row>
    <row r="13" spans="2:9" ht="12" customHeight="1">
      <c r="B13" s="64"/>
      <c r="C13" s="64"/>
      <c r="D13" s="64"/>
      <c r="E13" s="64"/>
      <c r="F13" s="64"/>
      <c r="G13" s="64"/>
      <c r="H13" s="64"/>
      <c r="I13" s="64"/>
    </row>
    <row r="14" spans="2:9" ht="12" customHeight="1">
      <c r="B14" s="64"/>
      <c r="C14" s="64"/>
      <c r="D14" s="64"/>
      <c r="E14" s="64"/>
      <c r="F14" s="64"/>
      <c r="G14" s="64"/>
      <c r="H14" s="64"/>
      <c r="I14" s="64"/>
    </row>
    <row r="15" spans="2:9" ht="12" customHeight="1">
      <c r="B15" s="64"/>
      <c r="C15" s="64"/>
      <c r="D15" s="64"/>
      <c r="E15" s="64"/>
      <c r="F15" s="64"/>
      <c r="G15" s="64"/>
      <c r="H15" s="64"/>
      <c r="I15" s="64"/>
    </row>
    <row r="16" spans="2:9" ht="12" customHeight="1">
      <c r="B16" s="64"/>
      <c r="C16" s="64"/>
      <c r="D16" s="64"/>
      <c r="E16" s="64"/>
      <c r="F16" s="64"/>
      <c r="G16" s="64"/>
      <c r="H16" s="64"/>
      <c r="I16" s="64"/>
    </row>
    <row r="17" spans="2:9" ht="12" customHeight="1">
      <c r="B17" s="64"/>
      <c r="C17" s="64"/>
      <c r="D17" s="64"/>
      <c r="E17" s="64"/>
      <c r="F17" s="64"/>
      <c r="G17" s="64"/>
      <c r="H17" s="64"/>
      <c r="I17" s="64"/>
    </row>
    <row r="18" spans="2:9" ht="12" customHeight="1">
      <c r="B18" s="64"/>
      <c r="C18" s="64"/>
      <c r="D18" s="64"/>
      <c r="E18" s="64"/>
      <c r="F18" s="64"/>
      <c r="G18" s="64"/>
      <c r="H18" s="64"/>
      <c r="I18" s="64"/>
    </row>
    <row r="19" spans="2:9" ht="12" customHeight="1">
      <c r="B19" s="64"/>
      <c r="C19" s="64"/>
      <c r="D19" s="64"/>
      <c r="E19" s="64"/>
      <c r="F19" s="64"/>
      <c r="G19" s="64"/>
      <c r="H19" s="64"/>
      <c r="I19" s="64"/>
    </row>
    <row r="20" spans="2:9" ht="12" customHeight="1">
      <c r="B20" s="64"/>
      <c r="C20" s="64"/>
      <c r="D20" s="64"/>
      <c r="E20" s="64"/>
      <c r="F20" s="64"/>
      <c r="G20" s="64"/>
      <c r="H20" s="64"/>
      <c r="I20" s="64"/>
    </row>
    <row r="21" spans="2:9" ht="12" customHeight="1">
      <c r="B21" s="64"/>
      <c r="C21" s="64"/>
      <c r="D21" s="64"/>
      <c r="E21" s="64"/>
      <c r="F21" s="64"/>
      <c r="G21" s="64"/>
      <c r="H21" s="64"/>
      <c r="I21" s="64"/>
    </row>
    <row r="22" spans="2:9" ht="12" customHeight="1">
      <c r="B22" s="64"/>
      <c r="C22" s="64"/>
      <c r="D22" s="64"/>
      <c r="E22" s="64"/>
      <c r="F22" s="64"/>
      <c r="G22" s="64"/>
      <c r="H22" s="64"/>
      <c r="I22" s="64"/>
    </row>
    <row r="23" spans="2:9" ht="12" customHeight="1">
      <c r="B23" s="64"/>
      <c r="C23" s="64"/>
      <c r="D23" s="64"/>
      <c r="E23" s="64"/>
      <c r="F23" s="64"/>
      <c r="G23" s="64"/>
      <c r="H23" s="64"/>
      <c r="I23" s="64"/>
    </row>
    <row r="24" spans="2:9" ht="12" customHeight="1">
      <c r="B24" s="64"/>
      <c r="C24" s="64"/>
      <c r="D24" s="64"/>
      <c r="E24" s="64"/>
      <c r="F24" s="64"/>
      <c r="G24" s="64"/>
      <c r="H24" s="64"/>
      <c r="I24" s="64"/>
    </row>
    <row r="25" spans="2:9" ht="12" customHeight="1">
      <c r="B25" s="64"/>
      <c r="C25" s="64"/>
      <c r="D25" s="64"/>
      <c r="E25" s="64"/>
      <c r="F25" s="64"/>
      <c r="G25" s="64"/>
      <c r="H25" s="64"/>
      <c r="I25" s="64"/>
    </row>
    <row r="26" spans="2:9" ht="12" customHeight="1">
      <c r="B26" s="64"/>
      <c r="C26" s="64"/>
      <c r="D26" s="64"/>
      <c r="E26" s="64"/>
      <c r="F26" s="64"/>
      <c r="G26" s="64"/>
      <c r="H26" s="64"/>
      <c r="I26" s="64"/>
    </row>
    <row r="27" spans="2:9" ht="12" customHeight="1">
      <c r="B27" s="64"/>
      <c r="C27" s="64"/>
      <c r="D27" s="64"/>
      <c r="E27" s="64"/>
      <c r="F27" s="64"/>
      <c r="G27" s="64"/>
      <c r="H27" s="64"/>
      <c r="I27" s="64"/>
    </row>
    <row r="28" spans="2:9" ht="12" customHeight="1">
      <c r="B28" s="64"/>
      <c r="C28" s="64"/>
      <c r="D28" s="64"/>
      <c r="E28" s="64"/>
      <c r="F28" s="64"/>
      <c r="G28" s="64"/>
      <c r="H28" s="64"/>
      <c r="I28" s="64"/>
    </row>
    <row r="29" spans="2:9" ht="12" customHeight="1">
      <c r="B29" s="64"/>
      <c r="C29" s="64"/>
      <c r="D29" s="64"/>
      <c r="E29" s="64"/>
      <c r="F29" s="64"/>
      <c r="G29" s="64"/>
      <c r="H29" s="64"/>
      <c r="I29" s="64"/>
    </row>
    <row r="30" spans="2:9" ht="12" customHeight="1">
      <c r="B30" s="64"/>
      <c r="C30" s="64"/>
      <c r="D30" s="64"/>
      <c r="E30" s="64"/>
      <c r="F30" s="64"/>
      <c r="G30" s="64"/>
      <c r="H30" s="64"/>
      <c r="I30" s="64"/>
    </row>
    <row r="31" spans="2:9" ht="12" customHeight="1">
      <c r="B31" s="64"/>
      <c r="C31" s="64"/>
      <c r="D31" s="64"/>
      <c r="E31" s="64"/>
      <c r="F31" s="64"/>
      <c r="G31" s="64"/>
      <c r="H31" s="64"/>
      <c r="I31" s="64"/>
    </row>
    <row r="32" spans="2:9" ht="12" customHeight="1">
      <c r="B32" s="64"/>
      <c r="C32" s="64"/>
      <c r="D32" s="64"/>
      <c r="E32" s="64"/>
      <c r="F32" s="64"/>
      <c r="G32" s="64"/>
      <c r="H32" s="64"/>
      <c r="I32" s="64"/>
    </row>
    <row r="33" spans="2:9" ht="12" customHeight="1">
      <c r="B33" s="64"/>
      <c r="C33" s="64"/>
      <c r="D33" s="64"/>
      <c r="E33" s="64"/>
      <c r="F33" s="64"/>
      <c r="G33" s="64"/>
      <c r="H33" s="64"/>
      <c r="I33" s="64"/>
    </row>
    <row r="34" spans="2:9" ht="12" customHeight="1">
      <c r="B34" s="64"/>
      <c r="C34" s="64"/>
      <c r="D34" s="64"/>
      <c r="E34" s="64"/>
      <c r="F34" s="64"/>
      <c r="G34" s="64"/>
      <c r="H34" s="64"/>
      <c r="I34" s="64"/>
    </row>
    <row r="35" spans="2:9" ht="12" customHeight="1">
      <c r="B35" s="64"/>
      <c r="C35" s="64"/>
      <c r="D35" s="64"/>
      <c r="E35" s="64"/>
      <c r="F35" s="64"/>
      <c r="G35" s="64"/>
      <c r="H35" s="64"/>
      <c r="I35" s="64"/>
    </row>
    <row r="36" spans="2:9" ht="12" customHeight="1">
      <c r="B36" s="64"/>
      <c r="C36" s="64"/>
      <c r="D36" s="64"/>
      <c r="E36" s="64"/>
      <c r="F36" s="64"/>
      <c r="G36" s="64"/>
      <c r="H36" s="64"/>
      <c r="I36" s="64"/>
    </row>
    <row r="37" spans="2:9" ht="12" customHeight="1">
      <c r="B37" s="64"/>
      <c r="C37" s="64"/>
      <c r="D37" s="64"/>
      <c r="E37" s="64"/>
      <c r="F37" s="64"/>
      <c r="G37" s="64"/>
      <c r="H37" s="64"/>
      <c r="I37" s="64"/>
    </row>
    <row r="38" spans="2:9" ht="12" customHeight="1">
      <c r="B38" s="64"/>
      <c r="C38" s="64"/>
      <c r="D38" s="64"/>
      <c r="E38" s="64"/>
      <c r="F38" s="64"/>
      <c r="G38" s="64"/>
      <c r="H38" s="64"/>
      <c r="I38" s="64"/>
    </row>
    <row r="39" spans="2:9" ht="12" customHeight="1">
      <c r="B39" s="64"/>
      <c r="C39" s="64"/>
      <c r="D39" s="64"/>
      <c r="E39" s="64"/>
      <c r="F39" s="64"/>
      <c r="G39" s="64"/>
      <c r="H39" s="64"/>
      <c r="I39" s="64"/>
    </row>
    <row r="40" spans="2:9" ht="12" customHeight="1">
      <c r="B40" s="64"/>
      <c r="C40" s="64"/>
      <c r="D40" s="64"/>
      <c r="E40" s="64"/>
      <c r="F40" s="64"/>
      <c r="G40" s="64"/>
      <c r="H40" s="64"/>
      <c r="I40" s="64"/>
    </row>
    <row r="41" spans="2:9" ht="12" customHeight="1">
      <c r="B41" s="64"/>
      <c r="C41" s="64"/>
      <c r="D41" s="64"/>
      <c r="E41" s="64"/>
      <c r="F41" s="64"/>
      <c r="G41" s="64"/>
      <c r="H41" s="64"/>
      <c r="I41" s="64"/>
    </row>
    <row r="42" spans="2:9" ht="12" customHeight="1">
      <c r="B42" s="64"/>
      <c r="C42" s="64"/>
      <c r="D42" s="64"/>
      <c r="E42" s="64"/>
      <c r="F42" s="64"/>
      <c r="G42" s="64"/>
      <c r="H42" s="64"/>
      <c r="I42" s="64"/>
    </row>
    <row r="43" spans="2:9" ht="12" customHeight="1">
      <c r="B43" s="64"/>
      <c r="C43" s="64"/>
      <c r="D43" s="64"/>
      <c r="E43" s="64"/>
      <c r="F43" s="64"/>
      <c r="G43" s="64"/>
      <c r="H43" s="64"/>
      <c r="I43" s="64"/>
    </row>
    <row r="44" spans="2:9" ht="12" customHeight="1">
      <c r="B44" s="64"/>
      <c r="C44" s="64"/>
      <c r="D44" s="64"/>
      <c r="E44" s="64"/>
      <c r="F44" s="64"/>
      <c r="G44" s="64"/>
      <c r="H44" s="64"/>
      <c r="I44" s="64"/>
    </row>
    <row r="45" spans="2:9" ht="12" customHeight="1">
      <c r="B45" s="64"/>
      <c r="C45" s="64"/>
      <c r="D45" s="64"/>
      <c r="E45" s="64"/>
      <c r="F45" s="64"/>
      <c r="G45" s="64"/>
      <c r="H45" s="64"/>
      <c r="I45" s="64"/>
    </row>
    <row r="46" spans="2:9" ht="12" customHeight="1">
      <c r="B46" s="64"/>
      <c r="C46" s="64"/>
      <c r="D46" s="64"/>
      <c r="E46" s="64"/>
      <c r="F46" s="64"/>
      <c r="G46" s="64"/>
      <c r="H46" s="64"/>
      <c r="I46" s="64"/>
    </row>
  </sheetData>
  <sheetProtection/>
  <mergeCells count="1">
    <mergeCell ref="E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&amp;L&amp;D&amp;C&amp;F&amp;R&amp;A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9.00390625" style="38" customWidth="1"/>
    <col min="5" max="6" width="6.25390625" style="38" customWidth="1"/>
    <col min="7" max="16384" width="9.00390625" style="38" customWidth="1"/>
  </cols>
  <sheetData>
    <row r="2" spans="2:9" ht="24">
      <c r="B2" s="28" t="s">
        <v>196</v>
      </c>
      <c r="C2" s="30" t="s">
        <v>0</v>
      </c>
      <c r="D2" s="28" t="s">
        <v>41</v>
      </c>
      <c r="E2" s="77" t="s">
        <v>86</v>
      </c>
      <c r="F2" s="77"/>
      <c r="G2" s="28" t="s">
        <v>41</v>
      </c>
      <c r="H2" s="30" t="s">
        <v>0</v>
      </c>
      <c r="I2" s="28" t="s">
        <v>196</v>
      </c>
    </row>
    <row r="3" spans="2:9" ht="12" customHeight="1">
      <c r="B3" s="64"/>
      <c r="C3" s="64"/>
      <c r="D3" s="64"/>
      <c r="E3" s="64"/>
      <c r="F3" s="64"/>
      <c r="G3" s="64"/>
      <c r="H3" s="64"/>
      <c r="I3" s="64"/>
    </row>
    <row r="4" spans="2:9" ht="12" customHeight="1">
      <c r="B4" s="64"/>
      <c r="C4" s="64"/>
      <c r="D4" s="64"/>
      <c r="E4" s="64"/>
      <c r="F4" s="64"/>
      <c r="G4" s="64"/>
      <c r="H4" s="64"/>
      <c r="I4" s="64"/>
    </row>
    <row r="5" spans="2:9" ht="12" customHeight="1">
      <c r="B5" s="64"/>
      <c r="C5" s="64"/>
      <c r="D5" s="64"/>
      <c r="E5" s="64"/>
      <c r="F5" s="64"/>
      <c r="G5" s="64"/>
      <c r="H5" s="64"/>
      <c r="I5" s="64"/>
    </row>
    <row r="6" spans="2:9" ht="12" customHeight="1">
      <c r="B6" s="64"/>
      <c r="C6" s="64"/>
      <c r="D6" s="64"/>
      <c r="E6" s="64"/>
      <c r="F6" s="64"/>
      <c r="G6" s="64"/>
      <c r="H6" s="64"/>
      <c r="I6" s="64"/>
    </row>
    <row r="7" spans="2:9" ht="12" customHeight="1">
      <c r="B7" s="64"/>
      <c r="C7" s="64"/>
      <c r="D7" s="64"/>
      <c r="E7" s="64"/>
      <c r="F7" s="64"/>
      <c r="G7" s="64"/>
      <c r="H7" s="64"/>
      <c r="I7" s="64"/>
    </row>
    <row r="8" spans="2:9" ht="12" customHeight="1">
      <c r="B8" s="64"/>
      <c r="C8" s="64"/>
      <c r="D8" s="64"/>
      <c r="E8" s="64"/>
      <c r="F8" s="64"/>
      <c r="G8" s="64"/>
      <c r="H8" s="64"/>
      <c r="I8" s="64"/>
    </row>
    <row r="9" spans="2:9" ht="12" customHeight="1">
      <c r="B9" s="64"/>
      <c r="C9" s="64"/>
      <c r="D9" s="64"/>
      <c r="E9" s="64"/>
      <c r="F9" s="64"/>
      <c r="G9" s="64"/>
      <c r="H9" s="64"/>
      <c r="I9" s="64"/>
    </row>
    <row r="10" spans="2:9" ht="12" customHeight="1">
      <c r="B10" s="64"/>
      <c r="C10" s="64"/>
      <c r="D10" s="64"/>
      <c r="E10" s="64"/>
      <c r="F10" s="64"/>
      <c r="G10" s="64"/>
      <c r="H10" s="64"/>
      <c r="I10" s="64"/>
    </row>
    <row r="11" spans="2:9" ht="12" customHeight="1">
      <c r="B11" s="64"/>
      <c r="C11" s="64"/>
      <c r="D11" s="64"/>
      <c r="E11" s="64"/>
      <c r="F11" s="64"/>
      <c r="G11" s="64"/>
      <c r="H11" s="64"/>
      <c r="I11" s="64"/>
    </row>
    <row r="12" spans="2:9" ht="12" customHeight="1">
      <c r="B12" s="64"/>
      <c r="C12" s="64"/>
      <c r="D12" s="64"/>
      <c r="E12" s="64"/>
      <c r="F12" s="64"/>
      <c r="G12" s="64"/>
      <c r="H12" s="64"/>
      <c r="I12" s="64"/>
    </row>
    <row r="13" spans="2:9" ht="12" customHeight="1">
      <c r="B13" s="64"/>
      <c r="C13" s="64"/>
      <c r="D13" s="64"/>
      <c r="E13" s="64"/>
      <c r="F13" s="64"/>
      <c r="G13" s="64"/>
      <c r="H13" s="64"/>
      <c r="I13" s="64"/>
    </row>
    <row r="14" spans="2:9" ht="12" customHeight="1">
      <c r="B14" s="64"/>
      <c r="C14" s="64"/>
      <c r="D14" s="64"/>
      <c r="E14" s="64"/>
      <c r="F14" s="64"/>
      <c r="G14" s="64"/>
      <c r="H14" s="64"/>
      <c r="I14" s="64"/>
    </row>
    <row r="15" spans="2:9" ht="12" customHeight="1">
      <c r="B15" s="64"/>
      <c r="C15" s="64"/>
      <c r="D15" s="64"/>
      <c r="E15" s="64"/>
      <c r="F15" s="64"/>
      <c r="G15" s="64"/>
      <c r="H15" s="64"/>
      <c r="I15" s="64"/>
    </row>
    <row r="16" spans="2:9" ht="12" customHeight="1">
      <c r="B16" s="64"/>
      <c r="C16" s="64"/>
      <c r="D16" s="64"/>
      <c r="E16" s="64"/>
      <c r="F16" s="64"/>
      <c r="G16" s="64"/>
      <c r="H16" s="64"/>
      <c r="I16" s="64"/>
    </row>
    <row r="17" spans="2:9" ht="12" customHeight="1">
      <c r="B17" s="64"/>
      <c r="C17" s="64"/>
      <c r="D17" s="64"/>
      <c r="E17" s="64"/>
      <c r="F17" s="64"/>
      <c r="G17" s="64"/>
      <c r="H17" s="64"/>
      <c r="I17" s="64"/>
    </row>
    <row r="18" spans="2:9" ht="12" customHeight="1">
      <c r="B18" s="64"/>
      <c r="C18" s="64"/>
      <c r="D18" s="64"/>
      <c r="E18" s="64"/>
      <c r="F18" s="64"/>
      <c r="G18" s="64"/>
      <c r="H18" s="64"/>
      <c r="I18" s="64"/>
    </row>
    <row r="19" spans="2:9" ht="12" customHeight="1">
      <c r="B19" s="64"/>
      <c r="C19" s="64"/>
      <c r="D19" s="64"/>
      <c r="E19" s="64"/>
      <c r="F19" s="64"/>
      <c r="G19" s="64"/>
      <c r="H19" s="64"/>
      <c r="I19" s="64"/>
    </row>
    <row r="20" spans="2:9" ht="12" customHeight="1">
      <c r="B20" s="64"/>
      <c r="C20" s="64"/>
      <c r="D20" s="64"/>
      <c r="E20" s="64"/>
      <c r="F20" s="64"/>
      <c r="G20" s="64"/>
      <c r="H20" s="64"/>
      <c r="I20" s="64"/>
    </row>
    <row r="21" spans="2:9" ht="12" customHeight="1">
      <c r="B21" s="64"/>
      <c r="C21" s="64"/>
      <c r="D21" s="64"/>
      <c r="E21" s="64"/>
      <c r="F21" s="64"/>
      <c r="G21" s="64"/>
      <c r="H21" s="64"/>
      <c r="I21" s="64"/>
    </row>
    <row r="22" spans="2:9" ht="12" customHeight="1">
      <c r="B22" s="64"/>
      <c r="C22" s="64"/>
      <c r="D22" s="64"/>
      <c r="E22" s="64"/>
      <c r="F22" s="64"/>
      <c r="G22" s="64"/>
      <c r="H22" s="64"/>
      <c r="I22" s="64"/>
    </row>
    <row r="23" spans="2:9" ht="12" customHeight="1">
      <c r="B23" s="64"/>
      <c r="C23" s="64"/>
      <c r="D23" s="64"/>
      <c r="E23" s="64"/>
      <c r="F23" s="64"/>
      <c r="G23" s="64"/>
      <c r="H23" s="64"/>
      <c r="I23" s="64"/>
    </row>
    <row r="24" spans="2:9" ht="12" customHeight="1">
      <c r="B24" s="64"/>
      <c r="C24" s="64"/>
      <c r="D24" s="64"/>
      <c r="E24" s="64"/>
      <c r="F24" s="64"/>
      <c r="G24" s="64"/>
      <c r="H24" s="64"/>
      <c r="I24" s="64"/>
    </row>
    <row r="25" spans="2:9" ht="12" customHeight="1">
      <c r="B25" s="64"/>
      <c r="C25" s="64"/>
      <c r="D25" s="64"/>
      <c r="E25" s="64"/>
      <c r="F25" s="64"/>
      <c r="G25" s="64"/>
      <c r="H25" s="64"/>
      <c r="I25" s="64"/>
    </row>
    <row r="26" spans="2:9" ht="12" customHeight="1">
      <c r="B26" s="64"/>
      <c r="C26" s="64"/>
      <c r="D26" s="64"/>
      <c r="E26" s="64"/>
      <c r="F26" s="64"/>
      <c r="G26" s="64"/>
      <c r="H26" s="64"/>
      <c r="I26" s="64"/>
    </row>
    <row r="27" spans="2:9" ht="12" customHeight="1">
      <c r="B27" s="64"/>
      <c r="C27" s="64"/>
      <c r="D27" s="64"/>
      <c r="E27" s="64"/>
      <c r="F27" s="64"/>
      <c r="G27" s="64"/>
      <c r="H27" s="64"/>
      <c r="I27" s="64"/>
    </row>
    <row r="28" spans="2:9" ht="12" customHeight="1">
      <c r="B28" s="64"/>
      <c r="C28" s="64"/>
      <c r="D28" s="64"/>
      <c r="E28" s="64"/>
      <c r="F28" s="64"/>
      <c r="G28" s="64"/>
      <c r="H28" s="64"/>
      <c r="I28" s="64"/>
    </row>
    <row r="29" spans="2:9" ht="12" customHeight="1">
      <c r="B29" s="64"/>
      <c r="C29" s="64"/>
      <c r="D29" s="64"/>
      <c r="E29" s="64"/>
      <c r="F29" s="64"/>
      <c r="G29" s="64"/>
      <c r="H29" s="64"/>
      <c r="I29" s="64"/>
    </row>
    <row r="30" spans="2:9" ht="12" customHeight="1">
      <c r="B30" s="64"/>
      <c r="C30" s="64"/>
      <c r="D30" s="64"/>
      <c r="E30" s="64"/>
      <c r="F30" s="64"/>
      <c r="G30" s="64"/>
      <c r="H30" s="64"/>
      <c r="I30" s="64"/>
    </row>
    <row r="31" spans="2:9" ht="12" customHeight="1">
      <c r="B31" s="64"/>
      <c r="C31" s="64"/>
      <c r="D31" s="64"/>
      <c r="E31" s="64"/>
      <c r="F31" s="64"/>
      <c r="G31" s="64"/>
      <c r="H31" s="64"/>
      <c r="I31" s="64"/>
    </row>
    <row r="32" spans="2:9" ht="12" customHeight="1">
      <c r="B32" s="64"/>
      <c r="C32" s="64"/>
      <c r="D32" s="64"/>
      <c r="E32" s="64"/>
      <c r="F32" s="64"/>
      <c r="G32" s="64"/>
      <c r="H32" s="64"/>
      <c r="I32" s="64"/>
    </row>
    <row r="33" spans="2:9" ht="12" customHeight="1">
      <c r="B33" s="64"/>
      <c r="C33" s="64"/>
      <c r="D33" s="64"/>
      <c r="E33" s="64"/>
      <c r="F33" s="64"/>
      <c r="G33" s="64"/>
      <c r="H33" s="64"/>
      <c r="I33" s="64"/>
    </row>
    <row r="34" spans="2:9" ht="12" customHeight="1">
      <c r="B34" s="64"/>
      <c r="C34" s="64"/>
      <c r="D34" s="64"/>
      <c r="E34" s="64"/>
      <c r="F34" s="64"/>
      <c r="G34" s="64"/>
      <c r="H34" s="64"/>
      <c r="I34" s="64"/>
    </row>
    <row r="35" spans="2:9" ht="12" customHeight="1">
      <c r="B35" s="64"/>
      <c r="C35" s="64"/>
      <c r="D35" s="64"/>
      <c r="E35" s="64"/>
      <c r="F35" s="64"/>
      <c r="G35" s="64"/>
      <c r="H35" s="64"/>
      <c r="I35" s="64"/>
    </row>
    <row r="36" spans="2:9" ht="12" customHeight="1">
      <c r="B36" s="64"/>
      <c r="C36" s="64"/>
      <c r="D36" s="64"/>
      <c r="E36" s="64"/>
      <c r="F36" s="64"/>
      <c r="G36" s="64"/>
      <c r="H36" s="64"/>
      <c r="I36" s="64"/>
    </row>
    <row r="37" spans="2:9" ht="12" customHeight="1">
      <c r="B37" s="64"/>
      <c r="C37" s="64"/>
      <c r="D37" s="64"/>
      <c r="E37" s="64"/>
      <c r="F37" s="64"/>
      <c r="G37" s="64"/>
      <c r="H37" s="64"/>
      <c r="I37" s="64"/>
    </row>
    <row r="38" spans="2:9" ht="12" customHeight="1">
      <c r="B38" s="64"/>
      <c r="C38" s="64"/>
      <c r="D38" s="64"/>
      <c r="E38" s="64"/>
      <c r="F38" s="64"/>
      <c r="G38" s="64"/>
      <c r="H38" s="64"/>
      <c r="I38" s="64"/>
    </row>
    <row r="39" spans="2:9" ht="12" customHeight="1">
      <c r="B39" s="64"/>
      <c r="C39" s="64"/>
      <c r="D39" s="64"/>
      <c r="E39" s="64"/>
      <c r="F39" s="64"/>
      <c r="G39" s="64"/>
      <c r="H39" s="64"/>
      <c r="I39" s="64"/>
    </row>
    <row r="40" spans="2:9" ht="12" customHeight="1">
      <c r="B40" s="64"/>
      <c r="C40" s="64"/>
      <c r="D40" s="64"/>
      <c r="E40" s="64"/>
      <c r="F40" s="64"/>
      <c r="G40" s="64"/>
      <c r="H40" s="64"/>
      <c r="I40" s="64"/>
    </row>
    <row r="41" spans="2:9" ht="12" customHeight="1">
      <c r="B41" s="64"/>
      <c r="C41" s="64"/>
      <c r="D41" s="64"/>
      <c r="E41" s="64"/>
      <c r="F41" s="64"/>
      <c r="G41" s="64"/>
      <c r="H41" s="64"/>
      <c r="I41" s="64"/>
    </row>
    <row r="42" spans="2:9" ht="12" customHeight="1">
      <c r="B42" s="64"/>
      <c r="C42" s="64"/>
      <c r="D42" s="64"/>
      <c r="E42" s="64"/>
      <c r="F42" s="64"/>
      <c r="G42" s="64"/>
      <c r="H42" s="64"/>
      <c r="I42" s="64"/>
    </row>
    <row r="43" spans="2:9" ht="12" customHeight="1">
      <c r="B43" s="64"/>
      <c r="C43" s="64"/>
      <c r="D43" s="64"/>
      <c r="E43" s="64"/>
      <c r="F43" s="64"/>
      <c r="G43" s="64"/>
      <c r="H43" s="64"/>
      <c r="I43" s="64"/>
    </row>
    <row r="44" spans="2:9" ht="12" customHeight="1">
      <c r="B44" s="64"/>
      <c r="C44" s="64"/>
      <c r="D44" s="64"/>
      <c r="E44" s="64"/>
      <c r="F44" s="64"/>
      <c r="G44" s="64"/>
      <c r="H44" s="64"/>
      <c r="I44" s="64"/>
    </row>
    <row r="45" spans="2:9" ht="12" customHeight="1">
      <c r="B45" s="64"/>
      <c r="C45" s="64"/>
      <c r="D45" s="64"/>
      <c r="E45" s="64"/>
      <c r="F45" s="64"/>
      <c r="G45" s="64"/>
      <c r="H45" s="64"/>
      <c r="I45" s="64"/>
    </row>
    <row r="46" spans="2:9" ht="12" customHeight="1">
      <c r="B46" s="64"/>
      <c r="C46" s="64"/>
      <c r="D46" s="64"/>
      <c r="E46" s="64"/>
      <c r="F46" s="64"/>
      <c r="G46" s="64"/>
      <c r="H46" s="64"/>
      <c r="I46" s="64"/>
    </row>
    <row r="47" spans="2:9" ht="12" customHeight="1">
      <c r="B47" s="64"/>
      <c r="C47" s="64"/>
      <c r="D47" s="64"/>
      <c r="E47" s="64"/>
      <c r="F47" s="64"/>
      <c r="G47" s="64"/>
      <c r="H47" s="64"/>
      <c r="I47" s="64"/>
    </row>
    <row r="48" spans="2:9" ht="12" customHeight="1">
      <c r="B48" s="64"/>
      <c r="C48" s="64"/>
      <c r="D48" s="64"/>
      <c r="E48" s="64"/>
      <c r="F48" s="64"/>
      <c r="G48" s="64"/>
      <c r="H48" s="64"/>
      <c r="I48" s="64"/>
    </row>
    <row r="49" spans="2:9" ht="12" customHeight="1">
      <c r="B49" s="64"/>
      <c r="C49" s="64"/>
      <c r="D49" s="64"/>
      <c r="E49" s="64"/>
      <c r="F49" s="64"/>
      <c r="G49" s="64"/>
      <c r="H49" s="64"/>
      <c r="I49" s="64"/>
    </row>
    <row r="50" spans="2:9" ht="12" customHeight="1">
      <c r="B50" s="64"/>
      <c r="C50" s="64"/>
      <c r="D50" s="64"/>
      <c r="E50" s="64"/>
      <c r="F50" s="64"/>
      <c r="G50" s="64"/>
      <c r="H50" s="64"/>
      <c r="I50" s="64"/>
    </row>
    <row r="51" spans="2:9" ht="12" customHeight="1">
      <c r="B51" s="64"/>
      <c r="C51" s="64"/>
      <c r="D51" s="64"/>
      <c r="E51" s="64"/>
      <c r="F51" s="64"/>
      <c r="G51" s="64"/>
      <c r="H51" s="64"/>
      <c r="I51" s="64"/>
    </row>
    <row r="52" spans="2:9" ht="12" customHeight="1">
      <c r="B52" s="64"/>
      <c r="C52" s="64"/>
      <c r="D52" s="64"/>
      <c r="E52" s="64"/>
      <c r="F52" s="64"/>
      <c r="G52" s="64"/>
      <c r="H52" s="64"/>
      <c r="I52" s="64"/>
    </row>
    <row r="53" spans="2:9" ht="12" customHeight="1">
      <c r="B53" s="64"/>
      <c r="C53" s="64"/>
      <c r="D53" s="64"/>
      <c r="E53" s="64"/>
      <c r="F53" s="64"/>
      <c r="G53" s="64"/>
      <c r="H53" s="64"/>
      <c r="I53" s="64"/>
    </row>
    <row r="54" spans="2:9" ht="12" customHeight="1">
      <c r="B54" s="64"/>
      <c r="C54" s="64"/>
      <c r="D54" s="64"/>
      <c r="E54" s="64"/>
      <c r="F54" s="64"/>
      <c r="G54" s="64"/>
      <c r="H54" s="64"/>
      <c r="I54" s="64"/>
    </row>
    <row r="55" spans="2:9" ht="12" customHeight="1">
      <c r="B55" s="64"/>
      <c r="C55" s="64"/>
      <c r="D55" s="64"/>
      <c r="E55" s="64"/>
      <c r="F55" s="64"/>
      <c r="G55" s="64"/>
      <c r="H55" s="64"/>
      <c r="I55" s="64"/>
    </row>
    <row r="56" spans="2:9" ht="12" customHeight="1">
      <c r="B56" s="64"/>
      <c r="C56" s="64"/>
      <c r="D56" s="64"/>
      <c r="E56" s="64"/>
      <c r="F56" s="64"/>
      <c r="G56" s="64"/>
      <c r="H56" s="64"/>
      <c r="I56" s="64"/>
    </row>
    <row r="57" spans="2:9" ht="12" customHeight="1">
      <c r="B57" s="64"/>
      <c r="C57" s="64"/>
      <c r="D57" s="64"/>
      <c r="E57" s="64"/>
      <c r="F57" s="64"/>
      <c r="G57" s="64"/>
      <c r="H57" s="64"/>
      <c r="I57" s="64"/>
    </row>
  </sheetData>
  <sheetProtection/>
  <mergeCells count="1">
    <mergeCell ref="E2:F2"/>
  </mergeCells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  <headerFooter alignWithMargins="0">
    <oddHeader>&amp;L&amp;D&amp;C&amp;F&amp;R&amp;A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9.00390625" style="38" customWidth="1"/>
    <col min="5" max="6" width="6.375" style="38" customWidth="1"/>
    <col min="7" max="16384" width="9.00390625" style="38" customWidth="1"/>
  </cols>
  <sheetData>
    <row r="2" spans="2:9" ht="24">
      <c r="B2" s="28" t="s">
        <v>196</v>
      </c>
      <c r="C2" s="30" t="s">
        <v>0</v>
      </c>
      <c r="D2" s="28" t="s">
        <v>41</v>
      </c>
      <c r="E2" s="77" t="s">
        <v>44</v>
      </c>
      <c r="F2" s="77"/>
      <c r="G2" s="28" t="s">
        <v>41</v>
      </c>
      <c r="H2" s="30" t="s">
        <v>0</v>
      </c>
      <c r="I2" s="28" t="s">
        <v>196</v>
      </c>
    </row>
    <row r="3" spans="2:9" ht="12" customHeight="1">
      <c r="B3" s="64"/>
      <c r="C3" s="64"/>
      <c r="D3" s="64"/>
      <c r="E3" s="64"/>
      <c r="F3" s="64"/>
      <c r="G3" s="64"/>
      <c r="H3" s="64"/>
      <c r="I3" s="64"/>
    </row>
    <row r="4" spans="2:9" ht="12" customHeight="1">
      <c r="B4" s="64"/>
      <c r="C4" s="64"/>
      <c r="D4" s="64"/>
      <c r="E4" s="64"/>
      <c r="F4" s="64"/>
      <c r="G4" s="64"/>
      <c r="H4" s="64"/>
      <c r="I4" s="64"/>
    </row>
    <row r="5" spans="2:9" ht="12" customHeight="1">
      <c r="B5" s="64"/>
      <c r="C5" s="64"/>
      <c r="D5" s="64"/>
      <c r="E5" s="64"/>
      <c r="F5" s="64"/>
      <c r="G5" s="64"/>
      <c r="H5" s="64"/>
      <c r="I5" s="64"/>
    </row>
    <row r="6" spans="2:9" ht="12" customHeight="1">
      <c r="B6" s="64"/>
      <c r="C6" s="64"/>
      <c r="D6" s="64"/>
      <c r="E6" s="64"/>
      <c r="F6" s="64"/>
      <c r="G6" s="64"/>
      <c r="H6" s="64"/>
      <c r="I6" s="64"/>
    </row>
    <row r="7" spans="2:9" ht="12" customHeight="1">
      <c r="B7" s="64"/>
      <c r="C7" s="64"/>
      <c r="D7" s="64"/>
      <c r="E7" s="64"/>
      <c r="F7" s="64"/>
      <c r="G7" s="64"/>
      <c r="H7" s="64"/>
      <c r="I7" s="64"/>
    </row>
    <row r="8" spans="2:9" ht="12" customHeight="1">
      <c r="B8" s="64"/>
      <c r="C8" s="64"/>
      <c r="D8" s="64"/>
      <c r="E8" s="64"/>
      <c r="F8" s="64"/>
      <c r="G8" s="64"/>
      <c r="H8" s="64"/>
      <c r="I8" s="64"/>
    </row>
    <row r="9" spans="2:9" ht="12" customHeight="1">
      <c r="B9" s="64"/>
      <c r="C9" s="64"/>
      <c r="D9" s="64"/>
      <c r="E9" s="64"/>
      <c r="F9" s="64"/>
      <c r="G9" s="64"/>
      <c r="H9" s="64"/>
      <c r="I9" s="64"/>
    </row>
    <row r="10" spans="2:9" ht="12" customHeight="1">
      <c r="B10" s="64"/>
      <c r="C10" s="64"/>
      <c r="D10" s="64"/>
      <c r="E10" s="64"/>
      <c r="F10" s="64"/>
      <c r="G10" s="64"/>
      <c r="H10" s="64"/>
      <c r="I10" s="64"/>
    </row>
    <row r="11" spans="2:9" ht="12" customHeight="1">
      <c r="B11" s="64"/>
      <c r="C11" s="64"/>
      <c r="D11" s="64"/>
      <c r="E11" s="64"/>
      <c r="F11" s="64"/>
      <c r="G11" s="64"/>
      <c r="H11" s="64"/>
      <c r="I11" s="64"/>
    </row>
    <row r="12" spans="2:9" ht="12" customHeight="1">
      <c r="B12" s="64"/>
      <c r="C12" s="64"/>
      <c r="D12" s="64"/>
      <c r="E12" s="64"/>
      <c r="F12" s="64"/>
      <c r="G12" s="64"/>
      <c r="H12" s="64"/>
      <c r="I12" s="64"/>
    </row>
    <row r="13" spans="2:9" ht="12" customHeight="1">
      <c r="B13" s="64"/>
      <c r="C13" s="64"/>
      <c r="D13" s="64"/>
      <c r="E13" s="64"/>
      <c r="F13" s="64"/>
      <c r="G13" s="64"/>
      <c r="H13" s="64"/>
      <c r="I13" s="64"/>
    </row>
    <row r="14" spans="2:9" ht="12" customHeight="1">
      <c r="B14" s="64"/>
      <c r="C14" s="64"/>
      <c r="D14" s="64"/>
      <c r="E14" s="64"/>
      <c r="F14" s="64"/>
      <c r="G14" s="64"/>
      <c r="H14" s="64"/>
      <c r="I14" s="64"/>
    </row>
    <row r="15" spans="2:9" ht="12" customHeight="1">
      <c r="B15" s="64"/>
      <c r="C15" s="64"/>
      <c r="D15" s="64"/>
      <c r="E15" s="64"/>
      <c r="F15" s="64"/>
      <c r="G15" s="64"/>
      <c r="H15" s="64"/>
      <c r="I15" s="64"/>
    </row>
    <row r="16" spans="2:9" ht="12" customHeight="1">
      <c r="B16" s="64"/>
      <c r="C16" s="64"/>
      <c r="D16" s="64"/>
      <c r="E16" s="64"/>
      <c r="F16" s="64"/>
      <c r="G16" s="64"/>
      <c r="H16" s="64"/>
      <c r="I16" s="64"/>
    </row>
    <row r="17" spans="2:9" ht="12" customHeight="1">
      <c r="B17" s="64"/>
      <c r="C17" s="64"/>
      <c r="D17" s="64"/>
      <c r="E17" s="64"/>
      <c r="F17" s="64"/>
      <c r="G17" s="64"/>
      <c r="H17" s="64"/>
      <c r="I17" s="64"/>
    </row>
    <row r="18" spans="2:9" ht="12" customHeight="1">
      <c r="B18" s="64"/>
      <c r="C18" s="64"/>
      <c r="D18" s="64"/>
      <c r="E18" s="64"/>
      <c r="F18" s="64"/>
      <c r="G18" s="64"/>
      <c r="H18" s="64"/>
      <c r="I18" s="64"/>
    </row>
    <row r="19" spans="2:9" ht="12" customHeight="1">
      <c r="B19" s="64"/>
      <c r="C19" s="64"/>
      <c r="D19" s="64"/>
      <c r="E19" s="64"/>
      <c r="F19" s="64"/>
      <c r="G19" s="64"/>
      <c r="H19" s="64"/>
      <c r="I19" s="64"/>
    </row>
    <row r="20" spans="2:9" ht="12" customHeight="1">
      <c r="B20" s="64"/>
      <c r="C20" s="64"/>
      <c r="D20" s="64"/>
      <c r="E20" s="64"/>
      <c r="F20" s="64"/>
      <c r="G20" s="64"/>
      <c r="H20" s="64"/>
      <c r="I20" s="64"/>
    </row>
    <row r="21" spans="2:9" ht="12" customHeight="1">
      <c r="B21" s="64"/>
      <c r="C21" s="64"/>
      <c r="D21" s="64"/>
      <c r="E21" s="64"/>
      <c r="F21" s="64"/>
      <c r="G21" s="64"/>
      <c r="H21" s="64"/>
      <c r="I21" s="64"/>
    </row>
    <row r="22" spans="2:9" ht="12" customHeight="1">
      <c r="B22" s="64"/>
      <c r="C22" s="64"/>
      <c r="D22" s="64"/>
      <c r="E22" s="64"/>
      <c r="F22" s="64"/>
      <c r="G22" s="64"/>
      <c r="H22" s="64"/>
      <c r="I22" s="64"/>
    </row>
    <row r="23" spans="2:9" ht="12" customHeight="1">
      <c r="B23" s="64"/>
      <c r="C23" s="64"/>
      <c r="D23" s="64"/>
      <c r="E23" s="64"/>
      <c r="F23" s="64"/>
      <c r="G23" s="64"/>
      <c r="H23" s="64"/>
      <c r="I23" s="64"/>
    </row>
    <row r="24" spans="2:9" ht="12" customHeight="1">
      <c r="B24" s="64"/>
      <c r="C24" s="64"/>
      <c r="D24" s="64"/>
      <c r="E24" s="64"/>
      <c r="F24" s="64"/>
      <c r="G24" s="64"/>
      <c r="H24" s="64"/>
      <c r="I24" s="64"/>
    </row>
    <row r="25" spans="2:9" ht="12" customHeight="1">
      <c r="B25" s="64"/>
      <c r="C25" s="64"/>
      <c r="D25" s="64"/>
      <c r="E25" s="64"/>
      <c r="F25" s="64"/>
      <c r="G25" s="64"/>
      <c r="H25" s="64"/>
      <c r="I25" s="64"/>
    </row>
    <row r="26" spans="2:9" ht="12" customHeight="1">
      <c r="B26" s="64"/>
      <c r="C26" s="64"/>
      <c r="D26" s="64"/>
      <c r="E26" s="64"/>
      <c r="F26" s="64"/>
      <c r="G26" s="64"/>
      <c r="H26" s="64"/>
      <c r="I26" s="64"/>
    </row>
    <row r="27" spans="2:9" ht="12" customHeight="1">
      <c r="B27" s="64"/>
      <c r="C27" s="64"/>
      <c r="D27" s="64"/>
      <c r="E27" s="64"/>
      <c r="F27" s="64"/>
      <c r="G27" s="64"/>
      <c r="H27" s="64"/>
      <c r="I27" s="64"/>
    </row>
    <row r="28" spans="2:9" ht="12" customHeight="1">
      <c r="B28" s="64"/>
      <c r="C28" s="64"/>
      <c r="D28" s="64"/>
      <c r="E28" s="64"/>
      <c r="F28" s="64"/>
      <c r="G28" s="64"/>
      <c r="H28" s="64"/>
      <c r="I28" s="64"/>
    </row>
    <row r="29" spans="2:9" ht="12" customHeight="1">
      <c r="B29" s="64"/>
      <c r="C29" s="64"/>
      <c r="D29" s="64"/>
      <c r="E29" s="64"/>
      <c r="F29" s="64"/>
      <c r="G29" s="64"/>
      <c r="H29" s="64"/>
      <c r="I29" s="64"/>
    </row>
    <row r="30" spans="2:9" ht="12" customHeight="1">
      <c r="B30" s="64"/>
      <c r="C30" s="64"/>
      <c r="D30" s="64"/>
      <c r="E30" s="64"/>
      <c r="F30" s="64"/>
      <c r="G30" s="64"/>
      <c r="H30" s="64"/>
      <c r="I30" s="64"/>
    </row>
    <row r="31" spans="2:9" ht="12" customHeight="1">
      <c r="B31" s="64"/>
      <c r="C31" s="64"/>
      <c r="D31" s="64"/>
      <c r="E31" s="64"/>
      <c r="F31" s="64"/>
      <c r="G31" s="64"/>
      <c r="H31" s="64"/>
      <c r="I31" s="64"/>
    </row>
    <row r="32" spans="2:9" ht="12" customHeight="1">
      <c r="B32" s="64"/>
      <c r="C32" s="64"/>
      <c r="D32" s="64"/>
      <c r="E32" s="64"/>
      <c r="F32" s="64"/>
      <c r="G32" s="64"/>
      <c r="H32" s="64"/>
      <c r="I32" s="64"/>
    </row>
    <row r="33" spans="2:9" ht="12" customHeight="1">
      <c r="B33" s="64"/>
      <c r="C33" s="64"/>
      <c r="D33" s="64"/>
      <c r="E33" s="64"/>
      <c r="F33" s="64"/>
      <c r="G33" s="64"/>
      <c r="H33" s="64"/>
      <c r="I33" s="64"/>
    </row>
    <row r="34" spans="2:9" ht="12" customHeight="1">
      <c r="B34" s="64"/>
      <c r="C34" s="64"/>
      <c r="D34" s="64"/>
      <c r="E34" s="64"/>
      <c r="F34" s="64"/>
      <c r="G34" s="64"/>
      <c r="H34" s="64"/>
      <c r="I34" s="64"/>
    </row>
    <row r="35" spans="2:9" ht="12" customHeight="1">
      <c r="B35" s="64"/>
      <c r="C35" s="64"/>
      <c r="D35" s="64"/>
      <c r="E35" s="64"/>
      <c r="F35" s="64"/>
      <c r="G35" s="64"/>
      <c r="H35" s="64"/>
      <c r="I35" s="64"/>
    </row>
    <row r="36" spans="2:9" ht="12" customHeight="1">
      <c r="B36" s="64"/>
      <c r="C36" s="64"/>
      <c r="D36" s="64"/>
      <c r="E36" s="64"/>
      <c r="F36" s="64"/>
      <c r="G36" s="64"/>
      <c r="H36" s="64"/>
      <c r="I36" s="64"/>
    </row>
    <row r="37" spans="2:9" ht="12" customHeight="1">
      <c r="B37" s="64"/>
      <c r="C37" s="64"/>
      <c r="D37" s="64"/>
      <c r="E37" s="64"/>
      <c r="F37" s="64"/>
      <c r="G37" s="64"/>
      <c r="H37" s="64"/>
      <c r="I37" s="64"/>
    </row>
    <row r="38" spans="2:9" ht="12" customHeight="1">
      <c r="B38" s="64"/>
      <c r="C38" s="64"/>
      <c r="D38" s="64"/>
      <c r="E38" s="64"/>
      <c r="F38" s="64"/>
      <c r="G38" s="64"/>
      <c r="H38" s="64"/>
      <c r="I38" s="64"/>
    </row>
    <row r="39" spans="2:9" ht="12" customHeight="1">
      <c r="B39" s="64"/>
      <c r="C39" s="64"/>
      <c r="D39" s="64"/>
      <c r="E39" s="64"/>
      <c r="F39" s="64"/>
      <c r="G39" s="64"/>
      <c r="H39" s="64"/>
      <c r="I39" s="64"/>
    </row>
    <row r="40" spans="2:9" ht="12" customHeight="1">
      <c r="B40" s="64"/>
      <c r="C40" s="64"/>
      <c r="D40" s="64"/>
      <c r="E40" s="64"/>
      <c r="F40" s="64"/>
      <c r="G40" s="64"/>
      <c r="H40" s="64"/>
      <c r="I40" s="64"/>
    </row>
    <row r="41" spans="2:9" ht="12" customHeight="1">
      <c r="B41" s="64"/>
      <c r="C41" s="64"/>
      <c r="D41" s="64"/>
      <c r="E41" s="64"/>
      <c r="F41" s="64"/>
      <c r="G41" s="64"/>
      <c r="H41" s="64"/>
      <c r="I41" s="64"/>
    </row>
    <row r="42" spans="2:9" ht="12" customHeight="1">
      <c r="B42" s="64"/>
      <c r="C42" s="64"/>
      <c r="D42" s="64"/>
      <c r="E42" s="64"/>
      <c r="F42" s="64"/>
      <c r="G42" s="64"/>
      <c r="H42" s="64"/>
      <c r="I42" s="64"/>
    </row>
    <row r="43" spans="2:9" ht="12" customHeight="1">
      <c r="B43" s="64"/>
      <c r="C43" s="64"/>
      <c r="D43" s="64"/>
      <c r="E43" s="64"/>
      <c r="F43" s="64"/>
      <c r="G43" s="64"/>
      <c r="H43" s="64"/>
      <c r="I43" s="64"/>
    </row>
    <row r="44" spans="2:9" ht="12" customHeight="1">
      <c r="B44" s="64"/>
      <c r="C44" s="64"/>
      <c r="D44" s="64"/>
      <c r="E44" s="64"/>
      <c r="F44" s="64"/>
      <c r="G44" s="64"/>
      <c r="H44" s="64"/>
      <c r="I44" s="64"/>
    </row>
    <row r="45" spans="2:9" ht="12" customHeight="1">
      <c r="B45" s="64"/>
      <c r="C45" s="64"/>
      <c r="D45" s="64"/>
      <c r="E45" s="64"/>
      <c r="F45" s="64"/>
      <c r="G45" s="64"/>
      <c r="H45" s="64"/>
      <c r="I45" s="64"/>
    </row>
    <row r="46" spans="2:9" ht="12" customHeight="1">
      <c r="B46" s="64"/>
      <c r="C46" s="64"/>
      <c r="D46" s="64"/>
      <c r="E46" s="64"/>
      <c r="F46" s="64"/>
      <c r="G46" s="64"/>
      <c r="H46" s="64"/>
      <c r="I46" s="64"/>
    </row>
    <row r="47" spans="2:9" ht="12" customHeight="1">
      <c r="B47" s="64"/>
      <c r="C47" s="64"/>
      <c r="D47" s="64"/>
      <c r="E47" s="64"/>
      <c r="F47" s="64"/>
      <c r="G47" s="64"/>
      <c r="H47" s="64"/>
      <c r="I47" s="64"/>
    </row>
    <row r="48" spans="2:9" ht="12" customHeight="1">
      <c r="B48" s="64"/>
      <c r="C48" s="64"/>
      <c r="D48" s="64"/>
      <c r="E48" s="64"/>
      <c r="F48" s="64"/>
      <c r="G48" s="64"/>
      <c r="H48" s="64"/>
      <c r="I48" s="64"/>
    </row>
    <row r="49" spans="2:9" ht="12" customHeight="1">
      <c r="B49" s="64"/>
      <c r="C49" s="64"/>
      <c r="D49" s="64"/>
      <c r="E49" s="64"/>
      <c r="F49" s="64"/>
      <c r="G49" s="64"/>
      <c r="H49" s="64"/>
      <c r="I49" s="64"/>
    </row>
    <row r="50" spans="2:9" ht="12" customHeight="1">
      <c r="B50" s="64"/>
      <c r="C50" s="64"/>
      <c r="D50" s="64"/>
      <c r="E50" s="64"/>
      <c r="F50" s="64"/>
      <c r="G50" s="64"/>
      <c r="H50" s="64"/>
      <c r="I50" s="64"/>
    </row>
    <row r="51" spans="2:9" ht="12" customHeight="1">
      <c r="B51" s="64"/>
      <c r="C51" s="64"/>
      <c r="D51" s="64"/>
      <c r="E51" s="64"/>
      <c r="F51" s="64"/>
      <c r="G51" s="64"/>
      <c r="H51" s="64"/>
      <c r="I51" s="64"/>
    </row>
    <row r="52" spans="2:9" ht="12" customHeight="1">
      <c r="B52" s="64"/>
      <c r="C52" s="64"/>
      <c r="D52" s="64"/>
      <c r="E52" s="64"/>
      <c r="F52" s="64"/>
      <c r="G52" s="64"/>
      <c r="H52" s="64"/>
      <c r="I52" s="64"/>
    </row>
    <row r="53" spans="2:9" ht="12" customHeight="1">
      <c r="B53" s="64"/>
      <c r="C53" s="64"/>
      <c r="D53" s="64"/>
      <c r="E53" s="64"/>
      <c r="F53" s="64"/>
      <c r="G53" s="64"/>
      <c r="H53" s="64"/>
      <c r="I53" s="64"/>
    </row>
    <row r="54" spans="2:9" ht="12" customHeight="1">
      <c r="B54" s="64"/>
      <c r="C54" s="64"/>
      <c r="D54" s="64"/>
      <c r="E54" s="64"/>
      <c r="F54" s="64"/>
      <c r="G54" s="64"/>
      <c r="H54" s="64"/>
      <c r="I54" s="64"/>
    </row>
    <row r="55" spans="2:9" ht="12">
      <c r="B55" s="64"/>
      <c r="C55" s="64"/>
      <c r="D55" s="64"/>
      <c r="E55" s="64"/>
      <c r="F55" s="64"/>
      <c r="G55" s="64"/>
      <c r="H55" s="64"/>
      <c r="I55" s="64"/>
    </row>
    <row r="56" spans="2:9" ht="12">
      <c r="B56" s="64"/>
      <c r="C56" s="64"/>
      <c r="D56" s="64"/>
      <c r="E56" s="64"/>
      <c r="F56" s="64"/>
      <c r="G56" s="64"/>
      <c r="H56" s="64"/>
      <c r="I56" s="64"/>
    </row>
    <row r="57" spans="2:9" ht="12">
      <c r="B57" s="64"/>
      <c r="C57" s="64"/>
      <c r="D57" s="64"/>
      <c r="E57" s="64"/>
      <c r="F57" s="64"/>
      <c r="G57" s="64"/>
      <c r="H57" s="64"/>
      <c r="I57" s="64"/>
    </row>
  </sheetData>
  <sheetProtection/>
  <mergeCells count="1">
    <mergeCell ref="E2:F2"/>
  </mergeCells>
  <printOptions horizontalCentered="1"/>
  <pageMargins left="0.7874015748031497" right="0.7874015748031497" top="0.984251968503937" bottom="0.6692913385826772" header="0.5118110236220472" footer="0.5118110236220472"/>
  <pageSetup horizontalDpi="300" verticalDpi="300" orientation="portrait" paperSize="9" r:id="rId1"/>
  <headerFooter alignWithMargins="0">
    <oddHeader>&amp;L&amp;D&amp;C&amp;F&amp;R&amp;A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H107"/>
  <sheetViews>
    <sheetView zoomScalePageLayoutView="0" workbookViewId="0" topLeftCell="A1">
      <pane ySplit="4" topLeftCell="A5" activePane="bottomLeft" state="frozen"/>
      <selection pane="topLeft" activeCell="S1" sqref="S1"/>
      <selection pane="bottomLeft" activeCell="A1" sqref="A1"/>
    </sheetView>
  </sheetViews>
  <sheetFormatPr defaultColWidth="9.00390625" defaultRowHeight="13.5"/>
  <cols>
    <col min="2" max="2" width="10.50390625" style="0" bestFit="1" customWidth="1"/>
    <col min="4" max="5" width="3.50390625" style="0" bestFit="1" customWidth="1"/>
    <col min="7" max="7" width="10.625" style="0" bestFit="1" customWidth="1"/>
    <col min="8" max="8" width="10.875" style="0" bestFit="1" customWidth="1"/>
    <col min="10" max="11" width="3.50390625" style="0" bestFit="1" customWidth="1"/>
    <col min="13" max="13" width="10.625" style="0" bestFit="1" customWidth="1"/>
    <col min="14" max="14" width="10.875" style="0" bestFit="1" customWidth="1"/>
    <col min="16" max="16" width="3.50390625" style="0" bestFit="1" customWidth="1"/>
    <col min="17" max="17" width="4.50390625" style="0" bestFit="1" customWidth="1"/>
    <col min="19" max="19" width="9.625" style="0" bestFit="1" customWidth="1"/>
    <col min="20" max="20" width="10.875" style="0" bestFit="1" customWidth="1"/>
    <col min="22" max="22" width="3.50390625" style="0" bestFit="1" customWidth="1"/>
    <col min="23" max="23" width="4.50390625" style="0" bestFit="1" customWidth="1"/>
    <col min="25" max="25" width="9.625" style="0" bestFit="1" customWidth="1"/>
  </cols>
  <sheetData>
    <row r="1" spans="29:53" ht="13.5">
      <c r="AC1" t="s">
        <v>2</v>
      </c>
      <c r="AK1" t="s">
        <v>92</v>
      </c>
      <c r="AS1" t="s">
        <v>98</v>
      </c>
      <c r="BA1" t="s">
        <v>99</v>
      </c>
    </row>
    <row r="2" spans="29:57" ht="13.5">
      <c r="AC2" t="s">
        <v>45</v>
      </c>
      <c r="AG2" t="s">
        <v>47</v>
      </c>
      <c r="AK2" t="s">
        <v>201</v>
      </c>
      <c r="AO2" t="s">
        <v>203</v>
      </c>
      <c r="AS2" t="s">
        <v>205</v>
      </c>
      <c r="AW2" t="s">
        <v>207</v>
      </c>
      <c r="BA2" t="s">
        <v>209</v>
      </c>
      <c r="BE2" t="s">
        <v>211</v>
      </c>
    </row>
    <row r="3" spans="2:57" ht="13.5">
      <c r="B3" s="25" t="s">
        <v>2</v>
      </c>
      <c r="C3" s="25"/>
      <c r="D3" s="25"/>
      <c r="E3" s="25"/>
      <c r="F3" s="25"/>
      <c r="G3" s="25"/>
      <c r="H3" s="25" t="s">
        <v>92</v>
      </c>
      <c r="I3" s="25"/>
      <c r="J3" s="25"/>
      <c r="K3" s="25"/>
      <c r="L3" s="25"/>
      <c r="M3" s="25"/>
      <c r="N3" t="s">
        <v>98</v>
      </c>
      <c r="T3" t="s">
        <v>99</v>
      </c>
      <c r="AC3" t="s">
        <v>199</v>
      </c>
      <c r="AG3" t="s">
        <v>200</v>
      </c>
      <c r="AK3" t="s">
        <v>202</v>
      </c>
      <c r="AO3" t="s">
        <v>204</v>
      </c>
      <c r="AS3" t="s">
        <v>206</v>
      </c>
      <c r="AW3" t="s">
        <v>208</v>
      </c>
      <c r="BA3" t="s">
        <v>210</v>
      </c>
      <c r="BE3" t="s">
        <v>212</v>
      </c>
    </row>
    <row r="4" spans="2:60" ht="13.5">
      <c r="B4" s="29" t="s">
        <v>0</v>
      </c>
      <c r="C4" s="28" t="s">
        <v>41</v>
      </c>
      <c r="D4" s="77" t="s">
        <v>42</v>
      </c>
      <c r="E4" s="77"/>
      <c r="F4" s="28" t="s">
        <v>41</v>
      </c>
      <c r="G4" s="29" t="s">
        <v>0</v>
      </c>
      <c r="H4" s="29" t="s">
        <v>0</v>
      </c>
      <c r="I4" s="28" t="s">
        <v>41</v>
      </c>
      <c r="J4" s="77" t="s">
        <v>195</v>
      </c>
      <c r="K4" s="77"/>
      <c r="L4" s="28" t="s">
        <v>41</v>
      </c>
      <c r="M4" s="29" t="s">
        <v>0</v>
      </c>
      <c r="N4" s="29" t="s">
        <v>0</v>
      </c>
      <c r="O4" s="28" t="s">
        <v>41</v>
      </c>
      <c r="P4" s="77" t="s">
        <v>86</v>
      </c>
      <c r="Q4" s="77"/>
      <c r="R4" s="28" t="s">
        <v>41</v>
      </c>
      <c r="S4" s="29" t="s">
        <v>0</v>
      </c>
      <c r="T4" s="29" t="s">
        <v>0</v>
      </c>
      <c r="U4" s="28" t="s">
        <v>41</v>
      </c>
      <c r="V4" s="77" t="s">
        <v>44</v>
      </c>
      <c r="W4" s="77"/>
      <c r="X4" s="28" t="s">
        <v>41</v>
      </c>
      <c r="Y4" s="29" t="s">
        <v>0</v>
      </c>
      <c r="AA4" s="48" t="s">
        <v>51</v>
      </c>
      <c r="AB4" s="49" t="s">
        <v>43</v>
      </c>
      <c r="AC4" s="26" t="s">
        <v>46</v>
      </c>
      <c r="AD4" s="27" t="s">
        <v>48</v>
      </c>
      <c r="AE4" s="23"/>
      <c r="AF4" s="23" t="s">
        <v>0</v>
      </c>
      <c r="AG4" s="26" t="s">
        <v>46</v>
      </c>
      <c r="AH4" s="27" t="s">
        <v>49</v>
      </c>
      <c r="AI4" s="24"/>
      <c r="AJ4" s="24" t="s">
        <v>41</v>
      </c>
      <c r="AK4" s="26" t="s">
        <v>46</v>
      </c>
      <c r="AL4" s="27" t="s">
        <v>48</v>
      </c>
      <c r="AM4" s="23"/>
      <c r="AN4" s="23" t="s">
        <v>0</v>
      </c>
      <c r="AO4" s="26" t="s">
        <v>46</v>
      </c>
      <c r="AP4" s="27" t="s">
        <v>49</v>
      </c>
      <c r="AQ4" s="24"/>
      <c r="AR4" s="24" t="s">
        <v>41</v>
      </c>
      <c r="AS4" s="26" t="s">
        <v>46</v>
      </c>
      <c r="AT4" s="27" t="s">
        <v>48</v>
      </c>
      <c r="AU4" s="23"/>
      <c r="AV4" s="23" t="s">
        <v>0</v>
      </c>
      <c r="AW4" s="26" t="s">
        <v>46</v>
      </c>
      <c r="AX4" s="27" t="s">
        <v>49</v>
      </c>
      <c r="AY4" s="24"/>
      <c r="AZ4" s="24" t="s">
        <v>41</v>
      </c>
      <c r="BA4" s="26" t="s">
        <v>46</v>
      </c>
      <c r="BB4" s="27" t="s">
        <v>48</v>
      </c>
      <c r="BC4" s="23"/>
      <c r="BD4" s="23" t="s">
        <v>0</v>
      </c>
      <c r="BE4" s="26" t="s">
        <v>46</v>
      </c>
      <c r="BF4" s="27" t="s">
        <v>49</v>
      </c>
      <c r="BG4" s="24"/>
      <c r="BH4" s="24" t="s">
        <v>41</v>
      </c>
    </row>
    <row r="5" spans="2:60" ht="13.5">
      <c r="B5" s="31">
        <f>CNA!C3</f>
        <v>0</v>
      </c>
      <c r="C5" s="31">
        <f>CNA!D3</f>
        <v>0</v>
      </c>
      <c r="D5" s="31">
        <f>CNA!E3</f>
        <v>0</v>
      </c>
      <c r="E5" s="31">
        <f>CNA!F3</f>
        <v>0</v>
      </c>
      <c r="F5" s="31">
        <f>CNA!G3</f>
        <v>0</v>
      </c>
      <c r="G5" s="31">
        <f>CNA!H3</f>
        <v>0</v>
      </c>
      <c r="H5" s="31">
        <f>CNB!C3</f>
        <v>0</v>
      </c>
      <c r="I5" s="31">
        <f>CNB!D3</f>
        <v>0</v>
      </c>
      <c r="J5" s="31">
        <f>CNB!E3</f>
        <v>0</v>
      </c>
      <c r="K5" s="31">
        <f>CNB!F3</f>
        <v>0</v>
      </c>
      <c r="L5" s="31">
        <f>CNB!G3</f>
        <v>0</v>
      </c>
      <c r="M5" s="31">
        <f>CNB!H3</f>
        <v>0</v>
      </c>
      <c r="N5" s="31">
        <f>CNC!C3</f>
        <v>0</v>
      </c>
      <c r="O5" s="31">
        <f>CNC!D3</f>
        <v>0</v>
      </c>
      <c r="P5" s="31">
        <f>CNC!E3</f>
        <v>0</v>
      </c>
      <c r="Q5" s="31">
        <f>CNC!F3</f>
        <v>0</v>
      </c>
      <c r="R5" s="31">
        <f>CNC!G3</f>
        <v>0</v>
      </c>
      <c r="S5" s="31">
        <f>CNC!H3</f>
        <v>0</v>
      </c>
      <c r="T5" s="31">
        <f>CND!C3</f>
        <v>0</v>
      </c>
      <c r="U5" s="31">
        <f>CND!D3</f>
        <v>0</v>
      </c>
      <c r="V5" s="31">
        <f>CND!E3</f>
        <v>0</v>
      </c>
      <c r="W5" s="31">
        <f>CND!F3</f>
        <v>0</v>
      </c>
      <c r="X5" s="31">
        <f>CND!G3</f>
        <v>0</v>
      </c>
      <c r="Y5" s="31">
        <f>CND!H3</f>
        <v>0</v>
      </c>
      <c r="AA5" s="49">
        <v>1</v>
      </c>
      <c r="AB5" s="49">
        <v>5</v>
      </c>
      <c r="AC5" s="43" t="str">
        <f>$AC$2</f>
        <v>B</v>
      </c>
      <c r="AD5" s="46" t="str">
        <f>AC5&amp;$AB5</f>
        <v>B5</v>
      </c>
      <c r="AE5" s="44">
        <f ca="1" t="shared" si="0" ref="AE5:AE36">INDIRECT(AD5,TRUE)</f>
        <v>0</v>
      </c>
      <c r="AF5" s="44" t="str">
        <f>IF(EXACT(AE5,"0"),"-",AE5)</f>
        <v>-</v>
      </c>
      <c r="AG5" s="43" t="str">
        <f>$AG$2</f>
        <v>C</v>
      </c>
      <c r="AH5" s="46" t="str">
        <f>AG5&amp;$AB5</f>
        <v>C5</v>
      </c>
      <c r="AI5" s="44">
        <f ca="1" t="shared" si="1" ref="AI5:AI36">INDIRECT(AH5,TRUE)</f>
        <v>0</v>
      </c>
      <c r="AJ5" s="45" t="str">
        <f>IF(EXACT(AI5,"0"),"-",AI5)</f>
        <v>-</v>
      </c>
      <c r="AK5" s="47" t="str">
        <f>$AK$2</f>
        <v>H</v>
      </c>
      <c r="AL5" s="50" t="str">
        <f>AK5&amp;$AB5</f>
        <v>H5</v>
      </c>
      <c r="AM5" s="51">
        <f ca="1" t="shared" si="2" ref="AM5:AM36">INDIRECT(AL5,TRUE)</f>
        <v>0</v>
      </c>
      <c r="AN5" s="51" t="str">
        <f>IF(EXACT(AM5,"0"),"-",AM5)</f>
        <v>-</v>
      </c>
      <c r="AO5" s="47" t="str">
        <f>$AO$2</f>
        <v>I</v>
      </c>
      <c r="AP5" s="50" t="str">
        <f>AO5&amp;$AB5</f>
        <v>I5</v>
      </c>
      <c r="AQ5" s="51">
        <f ca="1" t="shared" si="3" ref="AQ5:AQ36">INDIRECT(AP5,TRUE)</f>
        <v>0</v>
      </c>
      <c r="AR5" s="52" t="str">
        <f>IF(EXACT(AQ5,"0"),"-",AQ5)</f>
        <v>-</v>
      </c>
      <c r="AS5" s="57" t="str">
        <f>$AS$2</f>
        <v>N</v>
      </c>
      <c r="AT5" s="58" t="str">
        <f>AS5&amp;$AB5</f>
        <v>N5</v>
      </c>
      <c r="AU5" s="59">
        <f ca="1" t="shared" si="4" ref="AU5:AU36">INDIRECT(AT5,TRUE)</f>
        <v>0</v>
      </c>
      <c r="AV5" s="59" t="str">
        <f>IF(EXACT(AU5,"0"),"-",AU5)</f>
        <v>-</v>
      </c>
      <c r="AW5" s="57" t="str">
        <f>$AW$2</f>
        <v>O</v>
      </c>
      <c r="AX5" s="58" t="str">
        <f>AW5&amp;$AB5</f>
        <v>O5</v>
      </c>
      <c r="AY5" s="59">
        <f ca="1" t="shared" si="5" ref="AY5:AY36">INDIRECT(AX5,TRUE)</f>
        <v>0</v>
      </c>
      <c r="AZ5" s="60" t="str">
        <f>IF(EXACT(AY5,"0"),"-",AY5)</f>
        <v>-</v>
      </c>
      <c r="BA5" s="39" t="str">
        <f>$BA$2</f>
        <v>T</v>
      </c>
      <c r="BB5" s="42" t="str">
        <f>BA5&amp;$AB5</f>
        <v>T5</v>
      </c>
      <c r="BC5" s="40">
        <f ca="1">INDIRECT(BB5,TRUE)</f>
        <v>0</v>
      </c>
      <c r="BD5" s="40" t="str">
        <f>IF(EXACT(BC5,"0"),"-",BC5)</f>
        <v>-</v>
      </c>
      <c r="BE5" s="39" t="str">
        <f>$BE$2</f>
        <v>U</v>
      </c>
      <c r="BF5" s="42" t="str">
        <f>BE5&amp;$AB5</f>
        <v>U5</v>
      </c>
      <c r="BG5" s="40">
        <f ca="1" t="shared" si="6" ref="BG5:BG36">INDIRECT(BF5,TRUE)</f>
        <v>0</v>
      </c>
      <c r="BH5" s="41" t="str">
        <f>IF(EXACT(BG5,"0"),"-",BG5)</f>
        <v>-</v>
      </c>
    </row>
    <row r="6" spans="2:60" ht="13.5">
      <c r="B6" s="31">
        <f>CNA!C4</f>
        <v>0</v>
      </c>
      <c r="C6" s="31">
        <f>CNA!D4</f>
        <v>0</v>
      </c>
      <c r="D6" s="31">
        <f>CNA!E4</f>
        <v>0</v>
      </c>
      <c r="E6" s="31">
        <f>CNA!F4</f>
        <v>0</v>
      </c>
      <c r="F6" s="31">
        <f>CNA!G4</f>
        <v>0</v>
      </c>
      <c r="G6" s="31">
        <f>CNA!H4</f>
        <v>0</v>
      </c>
      <c r="H6" s="31">
        <f>CNB!C4</f>
        <v>0</v>
      </c>
      <c r="I6" s="31">
        <f>CNB!D4</f>
        <v>0</v>
      </c>
      <c r="J6" s="31">
        <f>CNB!E4</f>
        <v>0</v>
      </c>
      <c r="K6" s="31">
        <f>CNB!F4</f>
        <v>0</v>
      </c>
      <c r="L6" s="31">
        <f>CNB!G4</f>
        <v>0</v>
      </c>
      <c r="M6" s="31">
        <f>CNB!H4</f>
        <v>0</v>
      </c>
      <c r="N6" s="31">
        <f>CNC!C4</f>
        <v>0</v>
      </c>
      <c r="O6" s="31">
        <f>CNC!D4</f>
        <v>0</v>
      </c>
      <c r="P6" s="31">
        <f>CNC!E4</f>
        <v>0</v>
      </c>
      <c r="Q6" s="31">
        <f>CNC!F4</f>
        <v>0</v>
      </c>
      <c r="R6" s="31">
        <f>CNC!G4</f>
        <v>0</v>
      </c>
      <c r="S6" s="31">
        <f>CNC!H4</f>
        <v>0</v>
      </c>
      <c r="T6" s="31">
        <f>CND!C4</f>
        <v>0</v>
      </c>
      <c r="U6" s="31">
        <f>CND!D4</f>
        <v>0</v>
      </c>
      <c r="V6" s="31">
        <f>CND!E4</f>
        <v>0</v>
      </c>
      <c r="W6" s="31">
        <f>CND!F4</f>
        <v>0</v>
      </c>
      <c r="X6" s="31">
        <f>CND!G4</f>
        <v>0</v>
      </c>
      <c r="Y6" s="31">
        <f>CND!H4</f>
        <v>0</v>
      </c>
      <c r="AA6" s="49">
        <v>2</v>
      </c>
      <c r="AB6" s="49">
        <v>5</v>
      </c>
      <c r="AC6" s="43" t="str">
        <f>$AC$3</f>
        <v>G</v>
      </c>
      <c r="AD6" s="46" t="str">
        <f aca="true" t="shared" si="7" ref="AD6:AD69">AC6&amp;$AB6</f>
        <v>G5</v>
      </c>
      <c r="AE6" s="44">
        <f ca="1" t="shared" si="0"/>
        <v>0</v>
      </c>
      <c r="AF6" s="44" t="str">
        <f aca="true" t="shared" si="8" ref="AF6:AF69">IF(EXACT(AE6,"0"),"-",AE6)</f>
        <v>-</v>
      </c>
      <c r="AG6" s="43" t="str">
        <f>$AG$3</f>
        <v>F</v>
      </c>
      <c r="AH6" s="46" t="str">
        <f aca="true" t="shared" si="9" ref="AH6:AH69">AG6&amp;$AB6</f>
        <v>F5</v>
      </c>
      <c r="AI6" s="44">
        <f ca="1" t="shared" si="1"/>
        <v>0</v>
      </c>
      <c r="AJ6" s="45" t="str">
        <f aca="true" t="shared" si="10" ref="AJ6:AJ69">IF(EXACT(AI6,"0"),"-",AI6)</f>
        <v>-</v>
      </c>
      <c r="AK6" s="47" t="str">
        <f>$AK$3</f>
        <v>M</v>
      </c>
      <c r="AL6" s="50" t="str">
        <f aca="true" t="shared" si="11" ref="AL6:AL69">AK6&amp;$AB6</f>
        <v>M5</v>
      </c>
      <c r="AM6" s="51">
        <f ca="1" t="shared" si="2"/>
        <v>0</v>
      </c>
      <c r="AN6" s="51" t="str">
        <f aca="true" t="shared" si="12" ref="AN6:AN69">IF(EXACT(AM6,"0"),"-",AM6)</f>
        <v>-</v>
      </c>
      <c r="AO6" s="47" t="str">
        <f>$AO$3</f>
        <v>L</v>
      </c>
      <c r="AP6" s="50" t="str">
        <f aca="true" t="shared" si="13" ref="AP6:AP69">AO6&amp;$AB6</f>
        <v>L5</v>
      </c>
      <c r="AQ6" s="51">
        <f ca="1" t="shared" si="3"/>
        <v>0</v>
      </c>
      <c r="AR6" s="52" t="str">
        <f aca="true" t="shared" si="14" ref="AR6:AR69">IF(EXACT(AQ6,"0"),"-",AQ6)</f>
        <v>-</v>
      </c>
      <c r="AS6" s="57" t="str">
        <f>$AS$3</f>
        <v>S</v>
      </c>
      <c r="AT6" s="58" t="str">
        <f aca="true" t="shared" si="15" ref="AT6:AT69">AS6&amp;$AB6</f>
        <v>S5</v>
      </c>
      <c r="AU6" s="59">
        <f ca="1" t="shared" si="4"/>
        <v>0</v>
      </c>
      <c r="AV6" s="59" t="str">
        <f aca="true" t="shared" si="16" ref="AV6:AV69">IF(EXACT(AU6,"0"),"-",AU6)</f>
        <v>-</v>
      </c>
      <c r="AW6" s="57" t="str">
        <f>$AW$3</f>
        <v>R</v>
      </c>
      <c r="AX6" s="58" t="str">
        <f aca="true" t="shared" si="17" ref="AX6:AX69">AW6&amp;$AB6</f>
        <v>R5</v>
      </c>
      <c r="AY6" s="59">
        <f ca="1" t="shared" si="5"/>
        <v>0</v>
      </c>
      <c r="AZ6" s="60" t="str">
        <f aca="true" t="shared" si="18" ref="AZ6:AZ69">IF(EXACT(AY6,"0"),"-",AY6)</f>
        <v>-</v>
      </c>
      <c r="BA6" s="39" t="str">
        <f>$BA$3</f>
        <v>Y</v>
      </c>
      <c r="BB6" s="42" t="str">
        <f aca="true" t="shared" si="19" ref="BB6:BB69">BA6&amp;$AB6</f>
        <v>Y5</v>
      </c>
      <c r="BC6" s="40">
        <f ca="1" t="shared" si="20" ref="BC6:BC69">INDIRECT(BB6,TRUE)</f>
        <v>0</v>
      </c>
      <c r="BD6" s="40" t="str">
        <f aca="true" t="shared" si="21" ref="BD6:BD69">IF(EXACT(BC6,"0"),"-",BC6)</f>
        <v>-</v>
      </c>
      <c r="BE6" s="39" t="str">
        <f>$BE$3</f>
        <v>X</v>
      </c>
      <c r="BF6" s="42" t="str">
        <f aca="true" t="shared" si="22" ref="BF6:BF69">BE6&amp;$AB6</f>
        <v>X5</v>
      </c>
      <c r="BG6" s="40">
        <f ca="1" t="shared" si="6"/>
        <v>0</v>
      </c>
      <c r="BH6" s="41" t="str">
        <f aca="true" t="shared" si="23" ref="BH6:BH69">IF(EXACT(BG6,"0"),"-",BG6)</f>
        <v>-</v>
      </c>
    </row>
    <row r="7" spans="2:60" ht="13.5">
      <c r="B7" s="31">
        <f>CNA!C5</f>
        <v>0</v>
      </c>
      <c r="C7" s="31">
        <f>CNA!D5</f>
        <v>0</v>
      </c>
      <c r="D7" s="31">
        <f>CNA!E5</f>
        <v>0</v>
      </c>
      <c r="E7" s="31">
        <f>CNA!F5</f>
        <v>0</v>
      </c>
      <c r="F7" s="31">
        <f>CNA!G5</f>
        <v>0</v>
      </c>
      <c r="G7" s="31">
        <f>CNA!H5</f>
        <v>0</v>
      </c>
      <c r="H7" s="31">
        <f>CNB!C5</f>
        <v>0</v>
      </c>
      <c r="I7" s="31">
        <f>CNB!D5</f>
        <v>0</v>
      </c>
      <c r="J7" s="31">
        <f>CNB!E5</f>
        <v>0</v>
      </c>
      <c r="K7" s="31">
        <f>CNB!F5</f>
        <v>0</v>
      </c>
      <c r="L7" s="31">
        <f>CNB!G5</f>
        <v>0</v>
      </c>
      <c r="M7" s="31">
        <f>CNB!H5</f>
        <v>0</v>
      </c>
      <c r="N7" s="31">
        <f>CNC!C5</f>
        <v>0</v>
      </c>
      <c r="O7" s="31">
        <f>CNC!D5</f>
        <v>0</v>
      </c>
      <c r="P7" s="31">
        <f>CNC!E5</f>
        <v>0</v>
      </c>
      <c r="Q7" s="31">
        <f>CNC!F5</f>
        <v>0</v>
      </c>
      <c r="R7" s="31">
        <f>CNC!G5</f>
        <v>0</v>
      </c>
      <c r="S7" s="31">
        <f>CNC!H5</f>
        <v>0</v>
      </c>
      <c r="T7" s="31">
        <f>CND!C5</f>
        <v>0</v>
      </c>
      <c r="U7" s="31">
        <f>CND!D5</f>
        <v>0</v>
      </c>
      <c r="V7" s="31">
        <f>CND!E5</f>
        <v>0</v>
      </c>
      <c r="W7" s="31">
        <f>CND!F5</f>
        <v>0</v>
      </c>
      <c r="X7" s="31">
        <f>CND!G5</f>
        <v>0</v>
      </c>
      <c r="Y7" s="31">
        <f>CND!H5</f>
        <v>0</v>
      </c>
      <c r="AA7" s="49">
        <v>3</v>
      </c>
      <c r="AB7" s="49">
        <v>6</v>
      </c>
      <c r="AC7" s="43" t="str">
        <f>$AC$2</f>
        <v>B</v>
      </c>
      <c r="AD7" s="46" t="str">
        <f t="shared" si="7"/>
        <v>B6</v>
      </c>
      <c r="AE7" s="44">
        <f ca="1" t="shared" si="0"/>
        <v>0</v>
      </c>
      <c r="AF7" s="44" t="str">
        <f t="shared" si="8"/>
        <v>-</v>
      </c>
      <c r="AG7" s="43" t="str">
        <f>$AG$2</f>
        <v>C</v>
      </c>
      <c r="AH7" s="46" t="str">
        <f t="shared" si="9"/>
        <v>C6</v>
      </c>
      <c r="AI7" s="44">
        <f ca="1" t="shared" si="1"/>
        <v>0</v>
      </c>
      <c r="AJ7" s="45" t="str">
        <f t="shared" si="10"/>
        <v>-</v>
      </c>
      <c r="AK7" s="47" t="str">
        <f>$AK$2</f>
        <v>H</v>
      </c>
      <c r="AL7" s="50" t="str">
        <f t="shared" si="11"/>
        <v>H6</v>
      </c>
      <c r="AM7" s="51">
        <f ca="1" t="shared" si="2"/>
        <v>0</v>
      </c>
      <c r="AN7" s="51" t="str">
        <f t="shared" si="12"/>
        <v>-</v>
      </c>
      <c r="AO7" s="47" t="str">
        <f>$AO$2</f>
        <v>I</v>
      </c>
      <c r="AP7" s="50" t="str">
        <f t="shared" si="13"/>
        <v>I6</v>
      </c>
      <c r="AQ7" s="51">
        <f ca="1" t="shared" si="3"/>
        <v>0</v>
      </c>
      <c r="AR7" s="52" t="str">
        <f t="shared" si="14"/>
        <v>-</v>
      </c>
      <c r="AS7" s="57" t="str">
        <f>$AS$2</f>
        <v>N</v>
      </c>
      <c r="AT7" s="58" t="str">
        <f t="shared" si="15"/>
        <v>N6</v>
      </c>
      <c r="AU7" s="59">
        <f ca="1" t="shared" si="4"/>
        <v>0</v>
      </c>
      <c r="AV7" s="59" t="str">
        <f t="shared" si="16"/>
        <v>-</v>
      </c>
      <c r="AW7" s="57" t="str">
        <f>$AW$2</f>
        <v>O</v>
      </c>
      <c r="AX7" s="58" t="str">
        <f t="shared" si="17"/>
        <v>O6</v>
      </c>
      <c r="AY7" s="59">
        <f ca="1" t="shared" si="5"/>
        <v>0</v>
      </c>
      <c r="AZ7" s="60" t="str">
        <f t="shared" si="18"/>
        <v>-</v>
      </c>
      <c r="BA7" s="39" t="str">
        <f>$BA$2</f>
        <v>T</v>
      </c>
      <c r="BB7" s="42" t="str">
        <f t="shared" si="19"/>
        <v>T6</v>
      </c>
      <c r="BC7" s="40">
        <f ca="1" t="shared" si="20"/>
        <v>0</v>
      </c>
      <c r="BD7" s="40" t="str">
        <f t="shared" si="21"/>
        <v>-</v>
      </c>
      <c r="BE7" s="39" t="str">
        <f>$BE$2</f>
        <v>U</v>
      </c>
      <c r="BF7" s="42" t="str">
        <f t="shared" si="22"/>
        <v>U6</v>
      </c>
      <c r="BG7" s="40">
        <f ca="1" t="shared" si="6"/>
        <v>0</v>
      </c>
      <c r="BH7" s="41" t="str">
        <f t="shared" si="23"/>
        <v>-</v>
      </c>
    </row>
    <row r="8" spans="2:60" ht="13.5">
      <c r="B8" s="31">
        <f>CNA!C6</f>
        <v>0</v>
      </c>
      <c r="C8" s="31">
        <f>CNA!D6</f>
        <v>0</v>
      </c>
      <c r="D8" s="31">
        <f>CNA!E6</f>
        <v>0</v>
      </c>
      <c r="E8" s="31">
        <f>CNA!F6</f>
        <v>0</v>
      </c>
      <c r="F8" s="31">
        <f>CNA!G6</f>
        <v>0</v>
      </c>
      <c r="G8" s="31">
        <f>CNA!H6</f>
        <v>0</v>
      </c>
      <c r="H8" s="31">
        <f>CNB!C6</f>
        <v>0</v>
      </c>
      <c r="I8" s="31">
        <f>CNB!D6</f>
        <v>0</v>
      </c>
      <c r="J8" s="31">
        <f>CNB!E6</f>
        <v>0</v>
      </c>
      <c r="K8" s="31">
        <f>CNB!F6</f>
        <v>0</v>
      </c>
      <c r="L8" s="31">
        <f>CNB!G6</f>
        <v>0</v>
      </c>
      <c r="M8" s="31">
        <f>CNB!H6</f>
        <v>0</v>
      </c>
      <c r="N8" s="31">
        <f>CNC!C6</f>
        <v>0</v>
      </c>
      <c r="O8" s="31">
        <f>CNC!D6</f>
        <v>0</v>
      </c>
      <c r="P8" s="31">
        <f>CNC!E6</f>
        <v>0</v>
      </c>
      <c r="Q8" s="31">
        <f>CNC!F6</f>
        <v>0</v>
      </c>
      <c r="R8" s="31">
        <f>CNC!G6</f>
        <v>0</v>
      </c>
      <c r="S8" s="31">
        <f>CNC!H6</f>
        <v>0</v>
      </c>
      <c r="T8" s="31">
        <f>CND!C6</f>
        <v>0</v>
      </c>
      <c r="U8" s="31">
        <f>CND!D6</f>
        <v>0</v>
      </c>
      <c r="V8" s="31">
        <f>CND!E6</f>
        <v>0</v>
      </c>
      <c r="W8" s="31">
        <f>CND!F6</f>
        <v>0</v>
      </c>
      <c r="X8" s="31">
        <f>CND!G6</f>
        <v>0</v>
      </c>
      <c r="Y8" s="31">
        <f>CND!H6</f>
        <v>0</v>
      </c>
      <c r="AA8" s="49">
        <v>4</v>
      </c>
      <c r="AB8" s="49">
        <v>6</v>
      </c>
      <c r="AC8" s="43" t="str">
        <f>$AC$3</f>
        <v>G</v>
      </c>
      <c r="AD8" s="46" t="str">
        <f t="shared" si="7"/>
        <v>G6</v>
      </c>
      <c r="AE8" s="44">
        <f ca="1" t="shared" si="0"/>
        <v>0</v>
      </c>
      <c r="AF8" s="44" t="str">
        <f t="shared" si="8"/>
        <v>-</v>
      </c>
      <c r="AG8" s="43" t="str">
        <f>$AG$3</f>
        <v>F</v>
      </c>
      <c r="AH8" s="46" t="str">
        <f t="shared" si="9"/>
        <v>F6</v>
      </c>
      <c r="AI8" s="44">
        <f ca="1" t="shared" si="1"/>
        <v>0</v>
      </c>
      <c r="AJ8" s="45" t="str">
        <f t="shared" si="10"/>
        <v>-</v>
      </c>
      <c r="AK8" s="47" t="str">
        <f>$AK$3</f>
        <v>M</v>
      </c>
      <c r="AL8" s="50" t="str">
        <f t="shared" si="11"/>
        <v>M6</v>
      </c>
      <c r="AM8" s="51">
        <f ca="1" t="shared" si="2"/>
        <v>0</v>
      </c>
      <c r="AN8" s="51" t="str">
        <f t="shared" si="12"/>
        <v>-</v>
      </c>
      <c r="AO8" s="47" t="str">
        <f>$AO$3</f>
        <v>L</v>
      </c>
      <c r="AP8" s="50" t="str">
        <f t="shared" si="13"/>
        <v>L6</v>
      </c>
      <c r="AQ8" s="51">
        <f ca="1" t="shared" si="3"/>
        <v>0</v>
      </c>
      <c r="AR8" s="52" t="str">
        <f t="shared" si="14"/>
        <v>-</v>
      </c>
      <c r="AS8" s="57" t="str">
        <f>$AS$3</f>
        <v>S</v>
      </c>
      <c r="AT8" s="58" t="str">
        <f t="shared" si="15"/>
        <v>S6</v>
      </c>
      <c r="AU8" s="59">
        <f ca="1" t="shared" si="4"/>
        <v>0</v>
      </c>
      <c r="AV8" s="59" t="str">
        <f t="shared" si="16"/>
        <v>-</v>
      </c>
      <c r="AW8" s="57" t="str">
        <f>$AW$3</f>
        <v>R</v>
      </c>
      <c r="AX8" s="58" t="str">
        <f t="shared" si="17"/>
        <v>R6</v>
      </c>
      <c r="AY8" s="59">
        <f ca="1" t="shared" si="5"/>
        <v>0</v>
      </c>
      <c r="AZ8" s="60" t="str">
        <f t="shared" si="18"/>
        <v>-</v>
      </c>
      <c r="BA8" s="39" t="str">
        <f>$BA$3</f>
        <v>Y</v>
      </c>
      <c r="BB8" s="42" t="str">
        <f t="shared" si="19"/>
        <v>Y6</v>
      </c>
      <c r="BC8" s="40">
        <f ca="1" t="shared" si="20"/>
        <v>0</v>
      </c>
      <c r="BD8" s="40" t="str">
        <f t="shared" si="21"/>
        <v>-</v>
      </c>
      <c r="BE8" s="39" t="str">
        <f>$BE$3</f>
        <v>X</v>
      </c>
      <c r="BF8" s="42" t="str">
        <f t="shared" si="22"/>
        <v>X6</v>
      </c>
      <c r="BG8" s="40">
        <f ca="1" t="shared" si="6"/>
        <v>0</v>
      </c>
      <c r="BH8" s="41" t="str">
        <f t="shared" si="23"/>
        <v>-</v>
      </c>
    </row>
    <row r="9" spans="2:60" ht="13.5">
      <c r="B9" s="31">
        <f>CNA!C7</f>
        <v>0</v>
      </c>
      <c r="C9" s="31">
        <f>CNA!D7</f>
        <v>0</v>
      </c>
      <c r="D9" s="31">
        <f>CNA!E7</f>
        <v>0</v>
      </c>
      <c r="E9" s="31">
        <f>CNA!F7</f>
        <v>0</v>
      </c>
      <c r="F9" s="31">
        <f>CNA!G7</f>
        <v>0</v>
      </c>
      <c r="G9" s="31">
        <f>CNA!H7</f>
        <v>0</v>
      </c>
      <c r="H9" s="31">
        <f>CNB!C7</f>
        <v>0</v>
      </c>
      <c r="I9" s="31">
        <f>CNB!D7</f>
        <v>0</v>
      </c>
      <c r="J9" s="31">
        <f>CNB!E7</f>
        <v>0</v>
      </c>
      <c r="K9" s="31">
        <f>CNB!F7</f>
        <v>0</v>
      </c>
      <c r="L9" s="31">
        <f>CNB!G7</f>
        <v>0</v>
      </c>
      <c r="M9" s="31">
        <f>CNB!H7</f>
        <v>0</v>
      </c>
      <c r="N9" s="31">
        <f>CNC!C7</f>
        <v>0</v>
      </c>
      <c r="O9" s="31">
        <f>CNC!D7</f>
        <v>0</v>
      </c>
      <c r="P9" s="31">
        <f>CNC!E7</f>
        <v>0</v>
      </c>
      <c r="Q9" s="31">
        <f>CNC!F7</f>
        <v>0</v>
      </c>
      <c r="R9" s="31">
        <f>CNC!G7</f>
        <v>0</v>
      </c>
      <c r="S9" s="31">
        <f>CNC!H7</f>
        <v>0</v>
      </c>
      <c r="T9" s="31">
        <f>CND!C7</f>
        <v>0</v>
      </c>
      <c r="U9" s="31">
        <f>CND!D7</f>
        <v>0</v>
      </c>
      <c r="V9" s="31">
        <f>CND!E7</f>
        <v>0</v>
      </c>
      <c r="W9" s="31">
        <f>CND!F7</f>
        <v>0</v>
      </c>
      <c r="X9" s="31">
        <f>CND!G7</f>
        <v>0</v>
      </c>
      <c r="Y9" s="31">
        <f>CND!H7</f>
        <v>0</v>
      </c>
      <c r="AA9" s="49">
        <v>5</v>
      </c>
      <c r="AB9" s="49">
        <v>7</v>
      </c>
      <c r="AC9" s="43" t="str">
        <f>$AC$2</f>
        <v>B</v>
      </c>
      <c r="AD9" s="46" t="str">
        <f t="shared" si="7"/>
        <v>B7</v>
      </c>
      <c r="AE9" s="44">
        <f ca="1" t="shared" si="0"/>
        <v>0</v>
      </c>
      <c r="AF9" s="44" t="str">
        <f t="shared" si="8"/>
        <v>-</v>
      </c>
      <c r="AG9" s="43" t="str">
        <f>$AG$2</f>
        <v>C</v>
      </c>
      <c r="AH9" s="46" t="str">
        <f t="shared" si="9"/>
        <v>C7</v>
      </c>
      <c r="AI9" s="44">
        <f ca="1" t="shared" si="1"/>
        <v>0</v>
      </c>
      <c r="AJ9" s="45" t="str">
        <f t="shared" si="10"/>
        <v>-</v>
      </c>
      <c r="AK9" s="47" t="str">
        <f>$AK$2</f>
        <v>H</v>
      </c>
      <c r="AL9" s="50" t="str">
        <f t="shared" si="11"/>
        <v>H7</v>
      </c>
      <c r="AM9" s="51">
        <f ca="1" t="shared" si="2"/>
        <v>0</v>
      </c>
      <c r="AN9" s="51" t="str">
        <f t="shared" si="12"/>
        <v>-</v>
      </c>
      <c r="AO9" s="47" t="str">
        <f>$AO$2</f>
        <v>I</v>
      </c>
      <c r="AP9" s="50" t="str">
        <f t="shared" si="13"/>
        <v>I7</v>
      </c>
      <c r="AQ9" s="51">
        <f ca="1" t="shared" si="3"/>
        <v>0</v>
      </c>
      <c r="AR9" s="52" t="str">
        <f t="shared" si="14"/>
        <v>-</v>
      </c>
      <c r="AS9" s="57" t="str">
        <f>$AS$2</f>
        <v>N</v>
      </c>
      <c r="AT9" s="58" t="str">
        <f t="shared" si="15"/>
        <v>N7</v>
      </c>
      <c r="AU9" s="59">
        <f ca="1" t="shared" si="4"/>
        <v>0</v>
      </c>
      <c r="AV9" s="59" t="str">
        <f t="shared" si="16"/>
        <v>-</v>
      </c>
      <c r="AW9" s="57" t="str">
        <f>$AW$2</f>
        <v>O</v>
      </c>
      <c r="AX9" s="58" t="str">
        <f t="shared" si="17"/>
        <v>O7</v>
      </c>
      <c r="AY9" s="59">
        <f ca="1" t="shared" si="5"/>
        <v>0</v>
      </c>
      <c r="AZ9" s="60" t="str">
        <f t="shared" si="18"/>
        <v>-</v>
      </c>
      <c r="BA9" s="39" t="str">
        <f>$BA$2</f>
        <v>T</v>
      </c>
      <c r="BB9" s="42" t="str">
        <f t="shared" si="19"/>
        <v>T7</v>
      </c>
      <c r="BC9" s="40">
        <f ca="1" t="shared" si="20"/>
        <v>0</v>
      </c>
      <c r="BD9" s="40" t="str">
        <f t="shared" si="21"/>
        <v>-</v>
      </c>
      <c r="BE9" s="39" t="str">
        <f>$BE$2</f>
        <v>U</v>
      </c>
      <c r="BF9" s="42" t="str">
        <f t="shared" si="22"/>
        <v>U7</v>
      </c>
      <c r="BG9" s="40">
        <f ca="1" t="shared" si="6"/>
        <v>0</v>
      </c>
      <c r="BH9" s="41" t="str">
        <f t="shared" si="23"/>
        <v>-</v>
      </c>
    </row>
    <row r="10" spans="2:60" ht="13.5">
      <c r="B10" s="31">
        <f>CNA!C8</f>
        <v>0</v>
      </c>
      <c r="C10" s="31">
        <f>CNA!D8</f>
        <v>0</v>
      </c>
      <c r="D10" s="31">
        <f>CNA!E8</f>
        <v>0</v>
      </c>
      <c r="E10" s="31">
        <f>CNA!F8</f>
        <v>0</v>
      </c>
      <c r="F10" s="31">
        <f>CNA!G8</f>
        <v>0</v>
      </c>
      <c r="G10" s="31">
        <f>CNA!H8</f>
        <v>0</v>
      </c>
      <c r="H10" s="31">
        <f>CNB!C8</f>
        <v>0</v>
      </c>
      <c r="I10" s="31">
        <f>CNB!D8</f>
        <v>0</v>
      </c>
      <c r="J10" s="31">
        <f>CNB!E8</f>
        <v>0</v>
      </c>
      <c r="K10" s="31">
        <f>CNB!F8</f>
        <v>0</v>
      </c>
      <c r="L10" s="31">
        <f>CNB!G8</f>
        <v>0</v>
      </c>
      <c r="M10" s="31">
        <f>CNB!H8</f>
        <v>0</v>
      </c>
      <c r="N10" s="31">
        <f>CNC!C8</f>
        <v>0</v>
      </c>
      <c r="O10" s="31">
        <f>CNC!D8</f>
        <v>0</v>
      </c>
      <c r="P10" s="31">
        <f>CNC!E8</f>
        <v>0</v>
      </c>
      <c r="Q10" s="31">
        <f>CNC!F8</f>
        <v>0</v>
      </c>
      <c r="R10" s="31">
        <f>CNC!G8</f>
        <v>0</v>
      </c>
      <c r="S10" s="31">
        <f>CNC!H8</f>
        <v>0</v>
      </c>
      <c r="T10" s="31">
        <f>CND!C8</f>
        <v>0</v>
      </c>
      <c r="U10" s="31">
        <f>CND!D8</f>
        <v>0</v>
      </c>
      <c r="V10" s="31">
        <f>CND!E8</f>
        <v>0</v>
      </c>
      <c r="W10" s="31">
        <f>CND!F8</f>
        <v>0</v>
      </c>
      <c r="X10" s="31">
        <f>CND!G8</f>
        <v>0</v>
      </c>
      <c r="Y10" s="31">
        <f>CND!H8</f>
        <v>0</v>
      </c>
      <c r="AA10" s="49">
        <v>6</v>
      </c>
      <c r="AB10" s="49">
        <v>7</v>
      </c>
      <c r="AC10" s="43" t="str">
        <f>$AC$3</f>
        <v>G</v>
      </c>
      <c r="AD10" s="46" t="str">
        <f t="shared" si="7"/>
        <v>G7</v>
      </c>
      <c r="AE10" s="44">
        <f ca="1" t="shared" si="0"/>
        <v>0</v>
      </c>
      <c r="AF10" s="44" t="str">
        <f t="shared" si="8"/>
        <v>-</v>
      </c>
      <c r="AG10" s="43" t="str">
        <f>$AG$3</f>
        <v>F</v>
      </c>
      <c r="AH10" s="46" t="str">
        <f t="shared" si="9"/>
        <v>F7</v>
      </c>
      <c r="AI10" s="44">
        <f ca="1" t="shared" si="1"/>
        <v>0</v>
      </c>
      <c r="AJ10" s="45" t="str">
        <f t="shared" si="10"/>
        <v>-</v>
      </c>
      <c r="AK10" s="47" t="str">
        <f>$AK$3</f>
        <v>M</v>
      </c>
      <c r="AL10" s="50" t="str">
        <f t="shared" si="11"/>
        <v>M7</v>
      </c>
      <c r="AM10" s="51">
        <f ca="1" t="shared" si="2"/>
        <v>0</v>
      </c>
      <c r="AN10" s="51" t="str">
        <f t="shared" si="12"/>
        <v>-</v>
      </c>
      <c r="AO10" s="47" t="str">
        <f>$AO$3</f>
        <v>L</v>
      </c>
      <c r="AP10" s="50" t="str">
        <f t="shared" si="13"/>
        <v>L7</v>
      </c>
      <c r="AQ10" s="51">
        <f ca="1" t="shared" si="3"/>
        <v>0</v>
      </c>
      <c r="AR10" s="52" t="str">
        <f t="shared" si="14"/>
        <v>-</v>
      </c>
      <c r="AS10" s="57" t="str">
        <f>$AS$3</f>
        <v>S</v>
      </c>
      <c r="AT10" s="58" t="str">
        <f t="shared" si="15"/>
        <v>S7</v>
      </c>
      <c r="AU10" s="59">
        <f ca="1" t="shared" si="4"/>
        <v>0</v>
      </c>
      <c r="AV10" s="59" t="str">
        <f t="shared" si="16"/>
        <v>-</v>
      </c>
      <c r="AW10" s="57" t="str">
        <f>$AW$3</f>
        <v>R</v>
      </c>
      <c r="AX10" s="58" t="str">
        <f t="shared" si="17"/>
        <v>R7</v>
      </c>
      <c r="AY10" s="59">
        <f ca="1" t="shared" si="5"/>
        <v>0</v>
      </c>
      <c r="AZ10" s="60" t="str">
        <f t="shared" si="18"/>
        <v>-</v>
      </c>
      <c r="BA10" s="39" t="str">
        <f>$BA$3</f>
        <v>Y</v>
      </c>
      <c r="BB10" s="42" t="str">
        <f t="shared" si="19"/>
        <v>Y7</v>
      </c>
      <c r="BC10" s="40">
        <f ca="1" t="shared" si="20"/>
        <v>0</v>
      </c>
      <c r="BD10" s="40" t="str">
        <f t="shared" si="21"/>
        <v>-</v>
      </c>
      <c r="BE10" s="39" t="str">
        <f>$BE$3</f>
        <v>X</v>
      </c>
      <c r="BF10" s="42" t="str">
        <f t="shared" si="22"/>
        <v>X7</v>
      </c>
      <c r="BG10" s="40">
        <f ca="1" t="shared" si="6"/>
        <v>0</v>
      </c>
      <c r="BH10" s="41" t="str">
        <f t="shared" si="23"/>
        <v>-</v>
      </c>
    </row>
    <row r="11" spans="2:60" ht="13.5">
      <c r="B11" s="31">
        <f>CNA!C9</f>
        <v>0</v>
      </c>
      <c r="C11" s="31">
        <f>CNA!D9</f>
        <v>0</v>
      </c>
      <c r="D11" s="31">
        <f>CNA!E9</f>
        <v>0</v>
      </c>
      <c r="E11" s="31">
        <f>CNA!F9</f>
        <v>0</v>
      </c>
      <c r="F11" s="31">
        <f>CNA!G9</f>
        <v>0</v>
      </c>
      <c r="G11" s="31">
        <f>CNA!H9</f>
        <v>0</v>
      </c>
      <c r="H11" s="31">
        <f>CNB!C9</f>
        <v>0</v>
      </c>
      <c r="I11" s="31">
        <f>CNB!D9</f>
        <v>0</v>
      </c>
      <c r="J11" s="31">
        <f>CNB!E9</f>
        <v>0</v>
      </c>
      <c r="K11" s="31">
        <f>CNB!F9</f>
        <v>0</v>
      </c>
      <c r="L11" s="31">
        <f>CNB!G9</f>
        <v>0</v>
      </c>
      <c r="M11" s="31">
        <f>CNB!H9</f>
        <v>0</v>
      </c>
      <c r="N11" s="31">
        <f>CNC!C9</f>
        <v>0</v>
      </c>
      <c r="O11" s="31">
        <f>CNC!D9</f>
        <v>0</v>
      </c>
      <c r="P11" s="31">
        <f>CNC!E9</f>
        <v>0</v>
      </c>
      <c r="Q11" s="31">
        <f>CNC!F9</f>
        <v>0</v>
      </c>
      <c r="R11" s="31">
        <f>CNC!G9</f>
        <v>0</v>
      </c>
      <c r="S11" s="31">
        <f>CNC!H9</f>
        <v>0</v>
      </c>
      <c r="T11" s="31">
        <f>CND!C9</f>
        <v>0</v>
      </c>
      <c r="U11" s="31">
        <f>CND!D9</f>
        <v>0</v>
      </c>
      <c r="V11" s="31">
        <f>CND!E9</f>
        <v>0</v>
      </c>
      <c r="W11" s="31">
        <f>CND!F9</f>
        <v>0</v>
      </c>
      <c r="X11" s="31">
        <f>CND!G9</f>
        <v>0</v>
      </c>
      <c r="Y11" s="31">
        <f>CND!H9</f>
        <v>0</v>
      </c>
      <c r="AA11" s="49">
        <v>7</v>
      </c>
      <c r="AB11" s="49">
        <v>8</v>
      </c>
      <c r="AC11" s="43" t="str">
        <f>$AC$2</f>
        <v>B</v>
      </c>
      <c r="AD11" s="46" t="str">
        <f t="shared" si="7"/>
        <v>B8</v>
      </c>
      <c r="AE11" s="44">
        <f ca="1" t="shared" si="0"/>
        <v>0</v>
      </c>
      <c r="AF11" s="44" t="str">
        <f t="shared" si="8"/>
        <v>-</v>
      </c>
      <c r="AG11" s="43" t="str">
        <f>$AG$2</f>
        <v>C</v>
      </c>
      <c r="AH11" s="46" t="str">
        <f t="shared" si="9"/>
        <v>C8</v>
      </c>
      <c r="AI11" s="44">
        <f ca="1" t="shared" si="1"/>
        <v>0</v>
      </c>
      <c r="AJ11" s="45" t="str">
        <f t="shared" si="10"/>
        <v>-</v>
      </c>
      <c r="AK11" s="47" t="str">
        <f>$AK$2</f>
        <v>H</v>
      </c>
      <c r="AL11" s="50" t="str">
        <f t="shared" si="11"/>
        <v>H8</v>
      </c>
      <c r="AM11" s="51">
        <f ca="1" t="shared" si="2"/>
        <v>0</v>
      </c>
      <c r="AN11" s="51" t="str">
        <f t="shared" si="12"/>
        <v>-</v>
      </c>
      <c r="AO11" s="47" t="str">
        <f>$AO$2</f>
        <v>I</v>
      </c>
      <c r="AP11" s="50" t="str">
        <f t="shared" si="13"/>
        <v>I8</v>
      </c>
      <c r="AQ11" s="51">
        <f ca="1" t="shared" si="3"/>
        <v>0</v>
      </c>
      <c r="AR11" s="52" t="str">
        <f t="shared" si="14"/>
        <v>-</v>
      </c>
      <c r="AS11" s="57" t="str">
        <f>$AS$2</f>
        <v>N</v>
      </c>
      <c r="AT11" s="58" t="str">
        <f t="shared" si="15"/>
        <v>N8</v>
      </c>
      <c r="AU11" s="59">
        <f ca="1" t="shared" si="4"/>
        <v>0</v>
      </c>
      <c r="AV11" s="59" t="str">
        <f t="shared" si="16"/>
        <v>-</v>
      </c>
      <c r="AW11" s="57" t="str">
        <f>$AW$2</f>
        <v>O</v>
      </c>
      <c r="AX11" s="58" t="str">
        <f t="shared" si="17"/>
        <v>O8</v>
      </c>
      <c r="AY11" s="59">
        <f ca="1" t="shared" si="5"/>
        <v>0</v>
      </c>
      <c r="AZ11" s="60" t="str">
        <f t="shared" si="18"/>
        <v>-</v>
      </c>
      <c r="BA11" s="39" t="str">
        <f>$BA$2</f>
        <v>T</v>
      </c>
      <c r="BB11" s="42" t="str">
        <f t="shared" si="19"/>
        <v>T8</v>
      </c>
      <c r="BC11" s="40">
        <f ca="1" t="shared" si="20"/>
        <v>0</v>
      </c>
      <c r="BD11" s="40" t="str">
        <f t="shared" si="21"/>
        <v>-</v>
      </c>
      <c r="BE11" s="39" t="str">
        <f>$BE$2</f>
        <v>U</v>
      </c>
      <c r="BF11" s="42" t="str">
        <f t="shared" si="22"/>
        <v>U8</v>
      </c>
      <c r="BG11" s="40">
        <f ca="1" t="shared" si="6"/>
        <v>0</v>
      </c>
      <c r="BH11" s="41" t="str">
        <f t="shared" si="23"/>
        <v>-</v>
      </c>
    </row>
    <row r="12" spans="2:60" ht="13.5">
      <c r="B12" s="31">
        <f>CNA!C10</f>
        <v>0</v>
      </c>
      <c r="C12" s="31">
        <f>CNA!D10</f>
        <v>0</v>
      </c>
      <c r="D12" s="31">
        <f>CNA!E10</f>
        <v>0</v>
      </c>
      <c r="E12" s="31">
        <f>CNA!F10</f>
        <v>0</v>
      </c>
      <c r="F12" s="31">
        <f>CNA!G10</f>
        <v>0</v>
      </c>
      <c r="G12" s="31">
        <f>CNA!H10</f>
        <v>0</v>
      </c>
      <c r="H12" s="31">
        <f>CNB!C10</f>
        <v>0</v>
      </c>
      <c r="I12" s="31">
        <f>CNB!D10</f>
        <v>0</v>
      </c>
      <c r="J12" s="31">
        <f>CNB!E10</f>
        <v>0</v>
      </c>
      <c r="K12" s="31">
        <f>CNB!F10</f>
        <v>0</v>
      </c>
      <c r="L12" s="31">
        <f>CNB!G10</f>
        <v>0</v>
      </c>
      <c r="M12" s="31">
        <f>CNB!H10</f>
        <v>0</v>
      </c>
      <c r="N12" s="31">
        <f>CNC!C10</f>
        <v>0</v>
      </c>
      <c r="O12" s="31">
        <f>CNC!D10</f>
        <v>0</v>
      </c>
      <c r="P12" s="31">
        <f>CNC!E10</f>
        <v>0</v>
      </c>
      <c r="Q12" s="31">
        <f>CNC!F10</f>
        <v>0</v>
      </c>
      <c r="R12" s="31">
        <f>CNC!G10</f>
        <v>0</v>
      </c>
      <c r="S12" s="31">
        <f>CNC!H10</f>
        <v>0</v>
      </c>
      <c r="T12" s="31">
        <f>CND!C10</f>
        <v>0</v>
      </c>
      <c r="U12" s="31">
        <f>CND!D10</f>
        <v>0</v>
      </c>
      <c r="V12" s="31">
        <f>CND!E10</f>
        <v>0</v>
      </c>
      <c r="W12" s="31">
        <f>CND!F10</f>
        <v>0</v>
      </c>
      <c r="X12" s="31">
        <f>CND!G10</f>
        <v>0</v>
      </c>
      <c r="Y12" s="31">
        <f>CND!H10</f>
        <v>0</v>
      </c>
      <c r="AA12" s="49">
        <v>8</v>
      </c>
      <c r="AB12" s="49">
        <v>8</v>
      </c>
      <c r="AC12" s="43" t="str">
        <f>$AC$3</f>
        <v>G</v>
      </c>
      <c r="AD12" s="46" t="str">
        <f t="shared" si="7"/>
        <v>G8</v>
      </c>
      <c r="AE12" s="44">
        <f ca="1" t="shared" si="0"/>
        <v>0</v>
      </c>
      <c r="AF12" s="44" t="str">
        <f t="shared" si="8"/>
        <v>-</v>
      </c>
      <c r="AG12" s="43" t="str">
        <f>$AG$3</f>
        <v>F</v>
      </c>
      <c r="AH12" s="46" t="str">
        <f t="shared" si="9"/>
        <v>F8</v>
      </c>
      <c r="AI12" s="44">
        <f ca="1" t="shared" si="1"/>
        <v>0</v>
      </c>
      <c r="AJ12" s="45" t="str">
        <f t="shared" si="10"/>
        <v>-</v>
      </c>
      <c r="AK12" s="47" t="str">
        <f>$AK$3</f>
        <v>M</v>
      </c>
      <c r="AL12" s="50" t="str">
        <f t="shared" si="11"/>
        <v>M8</v>
      </c>
      <c r="AM12" s="51">
        <f ca="1" t="shared" si="2"/>
        <v>0</v>
      </c>
      <c r="AN12" s="51" t="str">
        <f t="shared" si="12"/>
        <v>-</v>
      </c>
      <c r="AO12" s="47" t="str">
        <f>$AO$3</f>
        <v>L</v>
      </c>
      <c r="AP12" s="50" t="str">
        <f t="shared" si="13"/>
        <v>L8</v>
      </c>
      <c r="AQ12" s="51">
        <f ca="1" t="shared" si="3"/>
        <v>0</v>
      </c>
      <c r="AR12" s="52" t="str">
        <f t="shared" si="14"/>
        <v>-</v>
      </c>
      <c r="AS12" s="57" t="str">
        <f>$AS$3</f>
        <v>S</v>
      </c>
      <c r="AT12" s="58" t="str">
        <f t="shared" si="15"/>
        <v>S8</v>
      </c>
      <c r="AU12" s="59">
        <f ca="1" t="shared" si="4"/>
        <v>0</v>
      </c>
      <c r="AV12" s="59" t="str">
        <f t="shared" si="16"/>
        <v>-</v>
      </c>
      <c r="AW12" s="57" t="str">
        <f>$AW$3</f>
        <v>R</v>
      </c>
      <c r="AX12" s="58" t="str">
        <f t="shared" si="17"/>
        <v>R8</v>
      </c>
      <c r="AY12" s="59">
        <f ca="1" t="shared" si="5"/>
        <v>0</v>
      </c>
      <c r="AZ12" s="60" t="str">
        <f t="shared" si="18"/>
        <v>-</v>
      </c>
      <c r="BA12" s="39" t="str">
        <f>$BA$3</f>
        <v>Y</v>
      </c>
      <c r="BB12" s="42" t="str">
        <f t="shared" si="19"/>
        <v>Y8</v>
      </c>
      <c r="BC12" s="40">
        <f ca="1" t="shared" si="20"/>
        <v>0</v>
      </c>
      <c r="BD12" s="40" t="str">
        <f t="shared" si="21"/>
        <v>-</v>
      </c>
      <c r="BE12" s="39" t="str">
        <f>$BE$3</f>
        <v>X</v>
      </c>
      <c r="BF12" s="42" t="str">
        <f t="shared" si="22"/>
        <v>X8</v>
      </c>
      <c r="BG12" s="40">
        <f ca="1" t="shared" si="6"/>
        <v>0</v>
      </c>
      <c r="BH12" s="41" t="str">
        <f t="shared" si="23"/>
        <v>-</v>
      </c>
    </row>
    <row r="13" spans="2:60" ht="13.5">
      <c r="B13" s="31">
        <f>CNA!C11</f>
        <v>0</v>
      </c>
      <c r="C13" s="31">
        <f>CNA!D11</f>
        <v>0</v>
      </c>
      <c r="D13" s="31">
        <f>CNA!E11</f>
        <v>0</v>
      </c>
      <c r="E13" s="31">
        <f>CNA!F11</f>
        <v>0</v>
      </c>
      <c r="F13" s="31">
        <f>CNA!G11</f>
        <v>0</v>
      </c>
      <c r="G13" s="31">
        <f>CNA!H11</f>
        <v>0</v>
      </c>
      <c r="H13" s="31">
        <f>CNB!C11</f>
        <v>0</v>
      </c>
      <c r="I13" s="31">
        <f>CNB!D11</f>
        <v>0</v>
      </c>
      <c r="J13" s="31">
        <f>CNB!E11</f>
        <v>0</v>
      </c>
      <c r="K13" s="31">
        <f>CNB!F11</f>
        <v>0</v>
      </c>
      <c r="L13" s="31">
        <f>CNB!G11</f>
        <v>0</v>
      </c>
      <c r="M13" s="31">
        <f>CNB!H11</f>
        <v>0</v>
      </c>
      <c r="N13" s="31">
        <f>CNC!C11</f>
        <v>0</v>
      </c>
      <c r="O13" s="31">
        <f>CNC!D11</f>
        <v>0</v>
      </c>
      <c r="P13" s="31">
        <f>CNC!E11</f>
        <v>0</v>
      </c>
      <c r="Q13" s="31">
        <f>CNC!F11</f>
        <v>0</v>
      </c>
      <c r="R13" s="31">
        <f>CNC!G11</f>
        <v>0</v>
      </c>
      <c r="S13" s="31">
        <f>CNC!H11</f>
        <v>0</v>
      </c>
      <c r="T13" s="31">
        <f>CND!C11</f>
        <v>0</v>
      </c>
      <c r="U13" s="31">
        <f>CND!D11</f>
        <v>0</v>
      </c>
      <c r="V13" s="31">
        <f>CND!E11</f>
        <v>0</v>
      </c>
      <c r="W13" s="31">
        <f>CND!F11</f>
        <v>0</v>
      </c>
      <c r="X13" s="31">
        <f>CND!G11</f>
        <v>0</v>
      </c>
      <c r="Y13" s="31">
        <f>CND!H11</f>
        <v>0</v>
      </c>
      <c r="AA13" s="49">
        <v>9</v>
      </c>
      <c r="AB13" s="49">
        <v>9</v>
      </c>
      <c r="AC13" s="43" t="str">
        <f>$AC$2</f>
        <v>B</v>
      </c>
      <c r="AD13" s="46" t="str">
        <f t="shared" si="7"/>
        <v>B9</v>
      </c>
      <c r="AE13" s="44">
        <f ca="1" t="shared" si="0"/>
        <v>0</v>
      </c>
      <c r="AF13" s="44" t="str">
        <f t="shared" si="8"/>
        <v>-</v>
      </c>
      <c r="AG13" s="43" t="str">
        <f>$AG$2</f>
        <v>C</v>
      </c>
      <c r="AH13" s="46" t="str">
        <f t="shared" si="9"/>
        <v>C9</v>
      </c>
      <c r="AI13" s="44">
        <f ca="1" t="shared" si="1"/>
        <v>0</v>
      </c>
      <c r="AJ13" s="45" t="str">
        <f t="shared" si="10"/>
        <v>-</v>
      </c>
      <c r="AK13" s="47" t="str">
        <f>$AK$2</f>
        <v>H</v>
      </c>
      <c r="AL13" s="50" t="str">
        <f t="shared" si="11"/>
        <v>H9</v>
      </c>
      <c r="AM13" s="51">
        <f ca="1" t="shared" si="2"/>
        <v>0</v>
      </c>
      <c r="AN13" s="51" t="str">
        <f t="shared" si="12"/>
        <v>-</v>
      </c>
      <c r="AO13" s="47" t="str">
        <f>$AO$2</f>
        <v>I</v>
      </c>
      <c r="AP13" s="50" t="str">
        <f t="shared" si="13"/>
        <v>I9</v>
      </c>
      <c r="AQ13" s="51">
        <f ca="1" t="shared" si="3"/>
        <v>0</v>
      </c>
      <c r="AR13" s="52" t="str">
        <f t="shared" si="14"/>
        <v>-</v>
      </c>
      <c r="AS13" s="57" t="str">
        <f>$AS$2</f>
        <v>N</v>
      </c>
      <c r="AT13" s="58" t="str">
        <f t="shared" si="15"/>
        <v>N9</v>
      </c>
      <c r="AU13" s="59">
        <f ca="1" t="shared" si="4"/>
        <v>0</v>
      </c>
      <c r="AV13" s="59" t="str">
        <f t="shared" si="16"/>
        <v>-</v>
      </c>
      <c r="AW13" s="57" t="str">
        <f>$AW$2</f>
        <v>O</v>
      </c>
      <c r="AX13" s="58" t="str">
        <f t="shared" si="17"/>
        <v>O9</v>
      </c>
      <c r="AY13" s="59">
        <f ca="1" t="shared" si="5"/>
        <v>0</v>
      </c>
      <c r="AZ13" s="60" t="str">
        <f t="shared" si="18"/>
        <v>-</v>
      </c>
      <c r="BA13" s="39" t="str">
        <f>$BA$2</f>
        <v>T</v>
      </c>
      <c r="BB13" s="42" t="str">
        <f t="shared" si="19"/>
        <v>T9</v>
      </c>
      <c r="BC13" s="40">
        <f ca="1" t="shared" si="20"/>
        <v>0</v>
      </c>
      <c r="BD13" s="40" t="str">
        <f t="shared" si="21"/>
        <v>-</v>
      </c>
      <c r="BE13" s="39" t="str">
        <f>$BE$2</f>
        <v>U</v>
      </c>
      <c r="BF13" s="42" t="str">
        <f t="shared" si="22"/>
        <v>U9</v>
      </c>
      <c r="BG13" s="40">
        <f ca="1" t="shared" si="6"/>
        <v>0</v>
      </c>
      <c r="BH13" s="41" t="str">
        <f t="shared" si="23"/>
        <v>-</v>
      </c>
    </row>
    <row r="14" spans="2:60" ht="13.5">
      <c r="B14" s="31">
        <f>CNA!C12</f>
        <v>0</v>
      </c>
      <c r="C14" s="31">
        <f>CNA!D12</f>
        <v>0</v>
      </c>
      <c r="D14" s="31">
        <f>CNA!E12</f>
        <v>0</v>
      </c>
      <c r="E14" s="31">
        <f>CNA!F12</f>
        <v>0</v>
      </c>
      <c r="F14" s="31">
        <f>CNA!G12</f>
        <v>0</v>
      </c>
      <c r="G14" s="31">
        <f>CNA!H12</f>
        <v>0</v>
      </c>
      <c r="H14" s="31">
        <f>CNB!C12</f>
        <v>0</v>
      </c>
      <c r="I14" s="31">
        <f>CNB!D12</f>
        <v>0</v>
      </c>
      <c r="J14" s="31">
        <f>CNB!E12</f>
        <v>0</v>
      </c>
      <c r="K14" s="31">
        <f>CNB!F12</f>
        <v>0</v>
      </c>
      <c r="L14" s="31">
        <f>CNB!G12</f>
        <v>0</v>
      </c>
      <c r="M14" s="31">
        <f>CNB!H12</f>
        <v>0</v>
      </c>
      <c r="N14" s="31">
        <f>CNC!C12</f>
        <v>0</v>
      </c>
      <c r="O14" s="31">
        <f>CNC!D12</f>
        <v>0</v>
      </c>
      <c r="P14" s="31">
        <f>CNC!E12</f>
        <v>0</v>
      </c>
      <c r="Q14" s="31">
        <f>CNC!F12</f>
        <v>0</v>
      </c>
      <c r="R14" s="31">
        <f>CNC!G12</f>
        <v>0</v>
      </c>
      <c r="S14" s="31">
        <f>CNC!H12</f>
        <v>0</v>
      </c>
      <c r="T14" s="31">
        <f>CND!C12</f>
        <v>0</v>
      </c>
      <c r="U14" s="31">
        <f>CND!D12</f>
        <v>0</v>
      </c>
      <c r="V14" s="31">
        <f>CND!E12</f>
        <v>0</v>
      </c>
      <c r="W14" s="31">
        <f>CND!F12</f>
        <v>0</v>
      </c>
      <c r="X14" s="31">
        <f>CND!G12</f>
        <v>0</v>
      </c>
      <c r="Y14" s="31">
        <f>CND!H12</f>
        <v>0</v>
      </c>
      <c r="AA14" s="49">
        <v>10</v>
      </c>
      <c r="AB14" s="49">
        <v>9</v>
      </c>
      <c r="AC14" s="43" t="str">
        <f>$AC$3</f>
        <v>G</v>
      </c>
      <c r="AD14" s="46" t="str">
        <f t="shared" si="7"/>
        <v>G9</v>
      </c>
      <c r="AE14" s="44">
        <f ca="1" t="shared" si="0"/>
        <v>0</v>
      </c>
      <c r="AF14" s="44" t="str">
        <f t="shared" si="8"/>
        <v>-</v>
      </c>
      <c r="AG14" s="43" t="str">
        <f>$AG$3</f>
        <v>F</v>
      </c>
      <c r="AH14" s="46" t="str">
        <f t="shared" si="9"/>
        <v>F9</v>
      </c>
      <c r="AI14" s="44">
        <f ca="1" t="shared" si="1"/>
        <v>0</v>
      </c>
      <c r="AJ14" s="45" t="str">
        <f t="shared" si="10"/>
        <v>-</v>
      </c>
      <c r="AK14" s="47" t="str">
        <f>$AK$3</f>
        <v>M</v>
      </c>
      <c r="AL14" s="50" t="str">
        <f t="shared" si="11"/>
        <v>M9</v>
      </c>
      <c r="AM14" s="51">
        <f ca="1" t="shared" si="2"/>
        <v>0</v>
      </c>
      <c r="AN14" s="51" t="str">
        <f t="shared" si="12"/>
        <v>-</v>
      </c>
      <c r="AO14" s="47" t="str">
        <f>$AO$3</f>
        <v>L</v>
      </c>
      <c r="AP14" s="50" t="str">
        <f t="shared" si="13"/>
        <v>L9</v>
      </c>
      <c r="AQ14" s="51">
        <f ca="1" t="shared" si="3"/>
        <v>0</v>
      </c>
      <c r="AR14" s="52" t="str">
        <f t="shared" si="14"/>
        <v>-</v>
      </c>
      <c r="AS14" s="57" t="str">
        <f>$AS$3</f>
        <v>S</v>
      </c>
      <c r="AT14" s="58" t="str">
        <f t="shared" si="15"/>
        <v>S9</v>
      </c>
      <c r="AU14" s="59">
        <f ca="1" t="shared" si="4"/>
        <v>0</v>
      </c>
      <c r="AV14" s="59" t="str">
        <f t="shared" si="16"/>
        <v>-</v>
      </c>
      <c r="AW14" s="57" t="str">
        <f>$AW$3</f>
        <v>R</v>
      </c>
      <c r="AX14" s="58" t="str">
        <f t="shared" si="17"/>
        <v>R9</v>
      </c>
      <c r="AY14" s="59">
        <f ca="1" t="shared" si="5"/>
        <v>0</v>
      </c>
      <c r="AZ14" s="60" t="str">
        <f t="shared" si="18"/>
        <v>-</v>
      </c>
      <c r="BA14" s="39" t="str">
        <f>$BA$3</f>
        <v>Y</v>
      </c>
      <c r="BB14" s="42" t="str">
        <f t="shared" si="19"/>
        <v>Y9</v>
      </c>
      <c r="BC14" s="40">
        <f ca="1" t="shared" si="20"/>
        <v>0</v>
      </c>
      <c r="BD14" s="40" t="str">
        <f t="shared" si="21"/>
        <v>-</v>
      </c>
      <c r="BE14" s="39" t="str">
        <f>$BE$3</f>
        <v>X</v>
      </c>
      <c r="BF14" s="42" t="str">
        <f t="shared" si="22"/>
        <v>X9</v>
      </c>
      <c r="BG14" s="40">
        <f ca="1" t="shared" si="6"/>
        <v>0</v>
      </c>
      <c r="BH14" s="41" t="str">
        <f t="shared" si="23"/>
        <v>-</v>
      </c>
    </row>
    <row r="15" spans="2:60" ht="13.5">
      <c r="B15" s="31">
        <f>CNA!C13</f>
        <v>0</v>
      </c>
      <c r="C15" s="31">
        <f>CNA!D13</f>
        <v>0</v>
      </c>
      <c r="D15" s="31">
        <f>CNA!E13</f>
        <v>0</v>
      </c>
      <c r="E15" s="31">
        <f>CNA!F13</f>
        <v>0</v>
      </c>
      <c r="F15" s="31">
        <f>CNA!G13</f>
        <v>0</v>
      </c>
      <c r="G15" s="31">
        <f>CNA!H13</f>
        <v>0</v>
      </c>
      <c r="H15" s="31">
        <f>CNB!C13</f>
        <v>0</v>
      </c>
      <c r="I15" s="31">
        <f>CNB!D13</f>
        <v>0</v>
      </c>
      <c r="J15" s="31">
        <f>CNB!E13</f>
        <v>0</v>
      </c>
      <c r="K15" s="31">
        <f>CNB!F13</f>
        <v>0</v>
      </c>
      <c r="L15" s="31">
        <f>CNB!G13</f>
        <v>0</v>
      </c>
      <c r="M15" s="31">
        <f>CNB!H13</f>
        <v>0</v>
      </c>
      <c r="N15" s="31">
        <f>CNC!C13</f>
        <v>0</v>
      </c>
      <c r="O15" s="31">
        <f>CNC!D13</f>
        <v>0</v>
      </c>
      <c r="P15" s="31">
        <f>CNC!E13</f>
        <v>0</v>
      </c>
      <c r="Q15" s="31">
        <f>CNC!F13</f>
        <v>0</v>
      </c>
      <c r="R15" s="31">
        <f>CNC!G13</f>
        <v>0</v>
      </c>
      <c r="S15" s="31">
        <f>CNC!H13</f>
        <v>0</v>
      </c>
      <c r="T15" s="31">
        <f>CND!C13</f>
        <v>0</v>
      </c>
      <c r="U15" s="31">
        <f>CND!D13</f>
        <v>0</v>
      </c>
      <c r="V15" s="31">
        <f>CND!E13</f>
        <v>0</v>
      </c>
      <c r="W15" s="31">
        <f>CND!F13</f>
        <v>0</v>
      </c>
      <c r="X15" s="31">
        <f>CND!G13</f>
        <v>0</v>
      </c>
      <c r="Y15" s="31">
        <f>CND!H13</f>
        <v>0</v>
      </c>
      <c r="AA15" s="49">
        <v>11</v>
      </c>
      <c r="AB15" s="49">
        <v>11</v>
      </c>
      <c r="AC15" s="43" t="str">
        <f>$AC$2</f>
        <v>B</v>
      </c>
      <c r="AD15" s="46" t="str">
        <f t="shared" si="7"/>
        <v>B11</v>
      </c>
      <c r="AE15" s="44">
        <f ca="1" t="shared" si="0"/>
        <v>0</v>
      </c>
      <c r="AF15" s="44" t="str">
        <f t="shared" si="8"/>
        <v>-</v>
      </c>
      <c r="AG15" s="43" t="str">
        <f>$AG$2</f>
        <v>C</v>
      </c>
      <c r="AH15" s="46" t="str">
        <f t="shared" si="9"/>
        <v>C11</v>
      </c>
      <c r="AI15" s="44">
        <f ca="1" t="shared" si="1"/>
        <v>0</v>
      </c>
      <c r="AJ15" s="45" t="str">
        <f t="shared" si="10"/>
        <v>-</v>
      </c>
      <c r="AK15" s="47" t="str">
        <f>$AK$2</f>
        <v>H</v>
      </c>
      <c r="AL15" s="50" t="str">
        <f t="shared" si="11"/>
        <v>H11</v>
      </c>
      <c r="AM15" s="51">
        <f ca="1" t="shared" si="2"/>
        <v>0</v>
      </c>
      <c r="AN15" s="51" t="str">
        <f t="shared" si="12"/>
        <v>-</v>
      </c>
      <c r="AO15" s="47" t="str">
        <f>$AO$2</f>
        <v>I</v>
      </c>
      <c r="AP15" s="50" t="str">
        <f t="shared" si="13"/>
        <v>I11</v>
      </c>
      <c r="AQ15" s="51">
        <f ca="1" t="shared" si="3"/>
        <v>0</v>
      </c>
      <c r="AR15" s="52" t="str">
        <f t="shared" si="14"/>
        <v>-</v>
      </c>
      <c r="AS15" s="57" t="str">
        <f>$AS$2</f>
        <v>N</v>
      </c>
      <c r="AT15" s="58" t="str">
        <f t="shared" si="15"/>
        <v>N11</v>
      </c>
      <c r="AU15" s="59">
        <f ca="1" t="shared" si="4"/>
        <v>0</v>
      </c>
      <c r="AV15" s="59" t="str">
        <f t="shared" si="16"/>
        <v>-</v>
      </c>
      <c r="AW15" s="57" t="str">
        <f>$AW$2</f>
        <v>O</v>
      </c>
      <c r="AX15" s="58" t="str">
        <f t="shared" si="17"/>
        <v>O11</v>
      </c>
      <c r="AY15" s="59">
        <f ca="1" t="shared" si="5"/>
        <v>0</v>
      </c>
      <c r="AZ15" s="60" t="str">
        <f t="shared" si="18"/>
        <v>-</v>
      </c>
      <c r="BA15" s="39" t="str">
        <f>$BA$2</f>
        <v>T</v>
      </c>
      <c r="BB15" s="42" t="str">
        <f t="shared" si="19"/>
        <v>T11</v>
      </c>
      <c r="BC15" s="40">
        <f ca="1" t="shared" si="20"/>
        <v>0</v>
      </c>
      <c r="BD15" s="40" t="str">
        <f t="shared" si="21"/>
        <v>-</v>
      </c>
      <c r="BE15" s="39" t="str">
        <f>$BE$2</f>
        <v>U</v>
      </c>
      <c r="BF15" s="42" t="str">
        <f t="shared" si="22"/>
        <v>U11</v>
      </c>
      <c r="BG15" s="40">
        <f ca="1" t="shared" si="6"/>
        <v>0</v>
      </c>
      <c r="BH15" s="41" t="str">
        <f t="shared" si="23"/>
        <v>-</v>
      </c>
    </row>
    <row r="16" spans="2:60" ht="13.5">
      <c r="B16" s="31">
        <f>CNA!C14</f>
        <v>0</v>
      </c>
      <c r="C16" s="31">
        <f>CNA!D14</f>
        <v>0</v>
      </c>
      <c r="D16" s="31">
        <f>CNA!E14</f>
        <v>0</v>
      </c>
      <c r="E16" s="31">
        <f>CNA!F14</f>
        <v>0</v>
      </c>
      <c r="F16" s="31">
        <f>CNA!G14</f>
        <v>0</v>
      </c>
      <c r="G16" s="31">
        <f>CNA!H14</f>
        <v>0</v>
      </c>
      <c r="H16" s="31">
        <f>CNB!C14</f>
        <v>0</v>
      </c>
      <c r="I16" s="31">
        <f>CNB!D14</f>
        <v>0</v>
      </c>
      <c r="J16" s="31">
        <f>CNB!E14</f>
        <v>0</v>
      </c>
      <c r="K16" s="31">
        <f>CNB!F14</f>
        <v>0</v>
      </c>
      <c r="L16" s="31">
        <f>CNB!G14</f>
        <v>0</v>
      </c>
      <c r="M16" s="31">
        <f>CNB!H14</f>
        <v>0</v>
      </c>
      <c r="N16" s="31">
        <f>CNC!C14</f>
        <v>0</v>
      </c>
      <c r="O16" s="31">
        <f>CNC!D14</f>
        <v>0</v>
      </c>
      <c r="P16" s="31">
        <f>CNC!E14</f>
        <v>0</v>
      </c>
      <c r="Q16" s="31">
        <f>CNC!F14</f>
        <v>0</v>
      </c>
      <c r="R16" s="31">
        <f>CNC!G14</f>
        <v>0</v>
      </c>
      <c r="S16" s="31">
        <f>CNC!H14</f>
        <v>0</v>
      </c>
      <c r="T16" s="31">
        <f>CND!C14</f>
        <v>0</v>
      </c>
      <c r="U16" s="31">
        <f>CND!D14</f>
        <v>0</v>
      </c>
      <c r="V16" s="31">
        <f>CND!E14</f>
        <v>0</v>
      </c>
      <c r="W16" s="31">
        <f>CND!F14</f>
        <v>0</v>
      </c>
      <c r="X16" s="31">
        <f>CND!G14</f>
        <v>0</v>
      </c>
      <c r="Y16" s="31">
        <f>CND!H14</f>
        <v>0</v>
      </c>
      <c r="AA16" s="49">
        <v>12</v>
      </c>
      <c r="AB16" s="49">
        <v>11</v>
      </c>
      <c r="AC16" s="43" t="str">
        <f>$AC$3</f>
        <v>G</v>
      </c>
      <c r="AD16" s="46" t="str">
        <f t="shared" si="7"/>
        <v>G11</v>
      </c>
      <c r="AE16" s="44">
        <f ca="1" t="shared" si="0"/>
        <v>0</v>
      </c>
      <c r="AF16" s="44" t="str">
        <f t="shared" si="8"/>
        <v>-</v>
      </c>
      <c r="AG16" s="43" t="str">
        <f>$AG$3</f>
        <v>F</v>
      </c>
      <c r="AH16" s="46" t="str">
        <f t="shared" si="9"/>
        <v>F11</v>
      </c>
      <c r="AI16" s="44">
        <f ca="1" t="shared" si="1"/>
        <v>0</v>
      </c>
      <c r="AJ16" s="45" t="str">
        <f t="shared" si="10"/>
        <v>-</v>
      </c>
      <c r="AK16" s="47" t="str">
        <f>$AK$3</f>
        <v>M</v>
      </c>
      <c r="AL16" s="50" t="str">
        <f t="shared" si="11"/>
        <v>M11</v>
      </c>
      <c r="AM16" s="51">
        <f ca="1" t="shared" si="2"/>
        <v>0</v>
      </c>
      <c r="AN16" s="51" t="str">
        <f t="shared" si="12"/>
        <v>-</v>
      </c>
      <c r="AO16" s="47" t="str">
        <f>$AO$3</f>
        <v>L</v>
      </c>
      <c r="AP16" s="50" t="str">
        <f t="shared" si="13"/>
        <v>L11</v>
      </c>
      <c r="AQ16" s="51">
        <f ca="1" t="shared" si="3"/>
        <v>0</v>
      </c>
      <c r="AR16" s="52" t="str">
        <f t="shared" si="14"/>
        <v>-</v>
      </c>
      <c r="AS16" s="57" t="str">
        <f>$AS$3</f>
        <v>S</v>
      </c>
      <c r="AT16" s="58" t="str">
        <f t="shared" si="15"/>
        <v>S11</v>
      </c>
      <c r="AU16" s="59">
        <f ca="1" t="shared" si="4"/>
        <v>0</v>
      </c>
      <c r="AV16" s="59" t="str">
        <f t="shared" si="16"/>
        <v>-</v>
      </c>
      <c r="AW16" s="57" t="str">
        <f>$AW$3</f>
        <v>R</v>
      </c>
      <c r="AX16" s="58" t="str">
        <f t="shared" si="17"/>
        <v>R11</v>
      </c>
      <c r="AY16" s="59">
        <f ca="1" t="shared" si="5"/>
        <v>0</v>
      </c>
      <c r="AZ16" s="60" t="str">
        <f t="shared" si="18"/>
        <v>-</v>
      </c>
      <c r="BA16" s="39" t="str">
        <f>$BA$3</f>
        <v>Y</v>
      </c>
      <c r="BB16" s="42" t="str">
        <f t="shared" si="19"/>
        <v>Y11</v>
      </c>
      <c r="BC16" s="40">
        <f ca="1" t="shared" si="20"/>
        <v>0</v>
      </c>
      <c r="BD16" s="40" t="str">
        <f t="shared" si="21"/>
        <v>-</v>
      </c>
      <c r="BE16" s="39" t="str">
        <f>$BE$3</f>
        <v>X</v>
      </c>
      <c r="BF16" s="42" t="str">
        <f t="shared" si="22"/>
        <v>X11</v>
      </c>
      <c r="BG16" s="40">
        <f ca="1" t="shared" si="6"/>
        <v>0</v>
      </c>
      <c r="BH16" s="41" t="str">
        <f t="shared" si="23"/>
        <v>-</v>
      </c>
    </row>
    <row r="17" spans="2:60" ht="13.5">
      <c r="B17" s="31">
        <f>CNA!C15</f>
        <v>0</v>
      </c>
      <c r="C17" s="31">
        <f>CNA!D15</f>
        <v>0</v>
      </c>
      <c r="D17" s="31">
        <f>CNA!E15</f>
        <v>0</v>
      </c>
      <c r="E17" s="31">
        <f>CNA!F15</f>
        <v>0</v>
      </c>
      <c r="F17" s="31">
        <f>CNA!G15</f>
        <v>0</v>
      </c>
      <c r="G17" s="31">
        <f>CNA!H15</f>
        <v>0</v>
      </c>
      <c r="H17" s="31">
        <f>CNB!C15</f>
        <v>0</v>
      </c>
      <c r="I17" s="31">
        <f>CNB!D15</f>
        <v>0</v>
      </c>
      <c r="J17" s="31">
        <f>CNB!E15</f>
        <v>0</v>
      </c>
      <c r="K17" s="31">
        <f>CNB!F15</f>
        <v>0</v>
      </c>
      <c r="L17" s="31">
        <f>CNB!G15</f>
        <v>0</v>
      </c>
      <c r="M17" s="31">
        <f>CNB!H15</f>
        <v>0</v>
      </c>
      <c r="N17" s="31">
        <f>CNC!C15</f>
        <v>0</v>
      </c>
      <c r="O17" s="31">
        <f>CNC!D15</f>
        <v>0</v>
      </c>
      <c r="P17" s="31">
        <f>CNC!E15</f>
        <v>0</v>
      </c>
      <c r="Q17" s="31">
        <f>CNC!F15</f>
        <v>0</v>
      </c>
      <c r="R17" s="31">
        <f>CNC!G15</f>
        <v>0</v>
      </c>
      <c r="S17" s="31">
        <f>CNC!H15</f>
        <v>0</v>
      </c>
      <c r="T17" s="31">
        <f>CND!C15</f>
        <v>0</v>
      </c>
      <c r="U17" s="31">
        <f>CND!D15</f>
        <v>0</v>
      </c>
      <c r="V17" s="31">
        <f>CND!E15</f>
        <v>0</v>
      </c>
      <c r="W17" s="31">
        <f>CND!F15</f>
        <v>0</v>
      </c>
      <c r="X17" s="31">
        <f>CND!G15</f>
        <v>0</v>
      </c>
      <c r="Y17" s="31">
        <f>CND!H15</f>
        <v>0</v>
      </c>
      <c r="AA17" s="49">
        <v>13</v>
      </c>
      <c r="AB17" s="49">
        <v>12</v>
      </c>
      <c r="AC17" s="43" t="str">
        <f>$AC$2</f>
        <v>B</v>
      </c>
      <c r="AD17" s="46" t="str">
        <f t="shared" si="7"/>
        <v>B12</v>
      </c>
      <c r="AE17" s="44">
        <f ca="1" t="shared" si="0"/>
        <v>0</v>
      </c>
      <c r="AF17" s="44" t="str">
        <f t="shared" si="8"/>
        <v>-</v>
      </c>
      <c r="AG17" s="43" t="str">
        <f>$AG$2</f>
        <v>C</v>
      </c>
      <c r="AH17" s="46" t="str">
        <f t="shared" si="9"/>
        <v>C12</v>
      </c>
      <c r="AI17" s="44">
        <f ca="1" t="shared" si="1"/>
        <v>0</v>
      </c>
      <c r="AJ17" s="45" t="str">
        <f t="shared" si="10"/>
        <v>-</v>
      </c>
      <c r="AK17" s="47" t="str">
        <f>$AK$2</f>
        <v>H</v>
      </c>
      <c r="AL17" s="50" t="str">
        <f t="shared" si="11"/>
        <v>H12</v>
      </c>
      <c r="AM17" s="51">
        <f ca="1" t="shared" si="2"/>
        <v>0</v>
      </c>
      <c r="AN17" s="51" t="str">
        <f t="shared" si="12"/>
        <v>-</v>
      </c>
      <c r="AO17" s="47" t="str">
        <f>$AO$2</f>
        <v>I</v>
      </c>
      <c r="AP17" s="50" t="str">
        <f t="shared" si="13"/>
        <v>I12</v>
      </c>
      <c r="AQ17" s="51">
        <f ca="1" t="shared" si="3"/>
        <v>0</v>
      </c>
      <c r="AR17" s="52" t="str">
        <f t="shared" si="14"/>
        <v>-</v>
      </c>
      <c r="AS17" s="57" t="str">
        <f>$AS$2</f>
        <v>N</v>
      </c>
      <c r="AT17" s="58" t="str">
        <f t="shared" si="15"/>
        <v>N12</v>
      </c>
      <c r="AU17" s="59">
        <f ca="1" t="shared" si="4"/>
        <v>0</v>
      </c>
      <c r="AV17" s="59" t="str">
        <f t="shared" si="16"/>
        <v>-</v>
      </c>
      <c r="AW17" s="57" t="str">
        <f>$AW$2</f>
        <v>O</v>
      </c>
      <c r="AX17" s="58" t="str">
        <f t="shared" si="17"/>
        <v>O12</v>
      </c>
      <c r="AY17" s="59">
        <f ca="1" t="shared" si="5"/>
        <v>0</v>
      </c>
      <c r="AZ17" s="60" t="str">
        <f t="shared" si="18"/>
        <v>-</v>
      </c>
      <c r="BA17" s="39" t="str">
        <f>$BA$2</f>
        <v>T</v>
      </c>
      <c r="BB17" s="42" t="str">
        <f t="shared" si="19"/>
        <v>T12</v>
      </c>
      <c r="BC17" s="40">
        <f ca="1" t="shared" si="20"/>
        <v>0</v>
      </c>
      <c r="BD17" s="40" t="str">
        <f t="shared" si="21"/>
        <v>-</v>
      </c>
      <c r="BE17" s="39" t="str">
        <f>$BE$2</f>
        <v>U</v>
      </c>
      <c r="BF17" s="42" t="str">
        <f t="shared" si="22"/>
        <v>U12</v>
      </c>
      <c r="BG17" s="40">
        <f ca="1" t="shared" si="6"/>
        <v>0</v>
      </c>
      <c r="BH17" s="41" t="str">
        <f t="shared" si="23"/>
        <v>-</v>
      </c>
    </row>
    <row r="18" spans="2:60" ht="13.5">
      <c r="B18" s="31">
        <f>CNA!C16</f>
        <v>0</v>
      </c>
      <c r="C18" s="31">
        <f>CNA!D16</f>
        <v>0</v>
      </c>
      <c r="D18" s="31">
        <f>CNA!E16</f>
        <v>0</v>
      </c>
      <c r="E18" s="31">
        <f>CNA!F16</f>
        <v>0</v>
      </c>
      <c r="F18" s="31">
        <f>CNA!G16</f>
        <v>0</v>
      </c>
      <c r="G18" s="31">
        <f>CNA!H16</f>
        <v>0</v>
      </c>
      <c r="H18" s="31">
        <f>CNB!C16</f>
        <v>0</v>
      </c>
      <c r="I18" s="31">
        <f>CNB!D16</f>
        <v>0</v>
      </c>
      <c r="J18" s="31">
        <f>CNB!E16</f>
        <v>0</v>
      </c>
      <c r="K18" s="31">
        <f>CNB!F16</f>
        <v>0</v>
      </c>
      <c r="L18" s="31">
        <f>CNB!G16</f>
        <v>0</v>
      </c>
      <c r="M18" s="31">
        <f>CNB!H16</f>
        <v>0</v>
      </c>
      <c r="N18" s="31">
        <f>CNC!C16</f>
        <v>0</v>
      </c>
      <c r="O18" s="31">
        <f>CNC!D16</f>
        <v>0</v>
      </c>
      <c r="P18" s="31">
        <f>CNC!E16</f>
        <v>0</v>
      </c>
      <c r="Q18" s="31">
        <f>CNC!F16</f>
        <v>0</v>
      </c>
      <c r="R18" s="31">
        <f>CNC!G16</f>
        <v>0</v>
      </c>
      <c r="S18" s="31">
        <f>CNC!H16</f>
        <v>0</v>
      </c>
      <c r="T18" s="31">
        <f>CND!C16</f>
        <v>0</v>
      </c>
      <c r="U18" s="31">
        <f>CND!D16</f>
        <v>0</v>
      </c>
      <c r="V18" s="31">
        <f>CND!E16</f>
        <v>0</v>
      </c>
      <c r="W18" s="31">
        <f>CND!F16</f>
        <v>0</v>
      </c>
      <c r="X18" s="31">
        <f>CND!G16</f>
        <v>0</v>
      </c>
      <c r="Y18" s="31">
        <f>CND!H16</f>
        <v>0</v>
      </c>
      <c r="AA18" s="49">
        <v>14</v>
      </c>
      <c r="AB18" s="49">
        <v>12</v>
      </c>
      <c r="AC18" s="43" t="str">
        <f>$AC$3</f>
        <v>G</v>
      </c>
      <c r="AD18" s="46" t="str">
        <f t="shared" si="7"/>
        <v>G12</v>
      </c>
      <c r="AE18" s="44">
        <f ca="1" t="shared" si="0"/>
        <v>0</v>
      </c>
      <c r="AF18" s="44" t="str">
        <f t="shared" si="8"/>
        <v>-</v>
      </c>
      <c r="AG18" s="43" t="str">
        <f>$AG$3</f>
        <v>F</v>
      </c>
      <c r="AH18" s="46" t="str">
        <f t="shared" si="9"/>
        <v>F12</v>
      </c>
      <c r="AI18" s="44">
        <f ca="1" t="shared" si="1"/>
        <v>0</v>
      </c>
      <c r="AJ18" s="45" t="str">
        <f t="shared" si="10"/>
        <v>-</v>
      </c>
      <c r="AK18" s="47" t="str">
        <f>$AK$3</f>
        <v>M</v>
      </c>
      <c r="AL18" s="50" t="str">
        <f t="shared" si="11"/>
        <v>M12</v>
      </c>
      <c r="AM18" s="51">
        <f ca="1" t="shared" si="2"/>
        <v>0</v>
      </c>
      <c r="AN18" s="51" t="str">
        <f t="shared" si="12"/>
        <v>-</v>
      </c>
      <c r="AO18" s="47" t="str">
        <f>$AO$3</f>
        <v>L</v>
      </c>
      <c r="AP18" s="50" t="str">
        <f t="shared" si="13"/>
        <v>L12</v>
      </c>
      <c r="AQ18" s="51">
        <f ca="1" t="shared" si="3"/>
        <v>0</v>
      </c>
      <c r="AR18" s="52" t="str">
        <f t="shared" si="14"/>
        <v>-</v>
      </c>
      <c r="AS18" s="57" t="str">
        <f>$AS$3</f>
        <v>S</v>
      </c>
      <c r="AT18" s="58" t="str">
        <f t="shared" si="15"/>
        <v>S12</v>
      </c>
      <c r="AU18" s="59">
        <f ca="1" t="shared" si="4"/>
        <v>0</v>
      </c>
      <c r="AV18" s="59" t="str">
        <f t="shared" si="16"/>
        <v>-</v>
      </c>
      <c r="AW18" s="57" t="str">
        <f>$AW$3</f>
        <v>R</v>
      </c>
      <c r="AX18" s="58" t="str">
        <f t="shared" si="17"/>
        <v>R12</v>
      </c>
      <c r="AY18" s="59">
        <f ca="1" t="shared" si="5"/>
        <v>0</v>
      </c>
      <c r="AZ18" s="60" t="str">
        <f t="shared" si="18"/>
        <v>-</v>
      </c>
      <c r="BA18" s="39" t="str">
        <f>$BA$3</f>
        <v>Y</v>
      </c>
      <c r="BB18" s="42" t="str">
        <f t="shared" si="19"/>
        <v>Y12</v>
      </c>
      <c r="BC18" s="40">
        <f ca="1" t="shared" si="20"/>
        <v>0</v>
      </c>
      <c r="BD18" s="40" t="str">
        <f t="shared" si="21"/>
        <v>-</v>
      </c>
      <c r="BE18" s="39" t="str">
        <f>$BE$3</f>
        <v>X</v>
      </c>
      <c r="BF18" s="42" t="str">
        <f t="shared" si="22"/>
        <v>X12</v>
      </c>
      <c r="BG18" s="40">
        <f ca="1" t="shared" si="6"/>
        <v>0</v>
      </c>
      <c r="BH18" s="41" t="str">
        <f t="shared" si="23"/>
        <v>-</v>
      </c>
    </row>
    <row r="19" spans="2:60" ht="13.5">
      <c r="B19" s="31">
        <f>CNA!C17</f>
        <v>0</v>
      </c>
      <c r="C19" s="31">
        <f>CNA!D17</f>
        <v>0</v>
      </c>
      <c r="D19" s="31">
        <f>CNA!E17</f>
        <v>0</v>
      </c>
      <c r="E19" s="31">
        <f>CNA!F17</f>
        <v>0</v>
      </c>
      <c r="F19" s="31">
        <f>CNA!G17</f>
        <v>0</v>
      </c>
      <c r="G19" s="31">
        <f>CNA!H17</f>
        <v>0</v>
      </c>
      <c r="H19" s="31">
        <f>CNB!C17</f>
        <v>0</v>
      </c>
      <c r="I19" s="31">
        <f>CNB!D17</f>
        <v>0</v>
      </c>
      <c r="J19" s="31">
        <f>CNB!E17</f>
        <v>0</v>
      </c>
      <c r="K19" s="31">
        <f>CNB!F17</f>
        <v>0</v>
      </c>
      <c r="L19" s="31">
        <f>CNB!G17</f>
        <v>0</v>
      </c>
      <c r="M19" s="31">
        <f>CNB!H17</f>
        <v>0</v>
      </c>
      <c r="N19" s="31">
        <f>CNC!C17</f>
        <v>0</v>
      </c>
      <c r="O19" s="31">
        <f>CNC!D17</f>
        <v>0</v>
      </c>
      <c r="P19" s="31">
        <f>CNC!E17</f>
        <v>0</v>
      </c>
      <c r="Q19" s="31">
        <f>CNC!F17</f>
        <v>0</v>
      </c>
      <c r="R19" s="31">
        <f>CNC!G17</f>
        <v>0</v>
      </c>
      <c r="S19" s="31">
        <f>CNC!H17</f>
        <v>0</v>
      </c>
      <c r="T19" s="31">
        <f>CND!C17</f>
        <v>0</v>
      </c>
      <c r="U19" s="31">
        <f>CND!D17</f>
        <v>0</v>
      </c>
      <c r="V19" s="31">
        <f>CND!E17</f>
        <v>0</v>
      </c>
      <c r="W19" s="31">
        <f>CND!F17</f>
        <v>0</v>
      </c>
      <c r="X19" s="31">
        <f>CND!G17</f>
        <v>0</v>
      </c>
      <c r="Y19" s="31">
        <f>CND!H17</f>
        <v>0</v>
      </c>
      <c r="AA19" s="49">
        <v>15</v>
      </c>
      <c r="AB19" s="49">
        <v>13</v>
      </c>
      <c r="AC19" s="43" t="str">
        <f>$AC$2</f>
        <v>B</v>
      </c>
      <c r="AD19" s="46" t="str">
        <f t="shared" si="7"/>
        <v>B13</v>
      </c>
      <c r="AE19" s="44">
        <f ca="1" t="shared" si="0"/>
        <v>0</v>
      </c>
      <c r="AF19" s="44" t="str">
        <f t="shared" si="8"/>
        <v>-</v>
      </c>
      <c r="AG19" s="43" t="str">
        <f>$AG$2</f>
        <v>C</v>
      </c>
      <c r="AH19" s="46" t="str">
        <f t="shared" si="9"/>
        <v>C13</v>
      </c>
      <c r="AI19" s="44">
        <f ca="1" t="shared" si="1"/>
        <v>0</v>
      </c>
      <c r="AJ19" s="45" t="str">
        <f t="shared" si="10"/>
        <v>-</v>
      </c>
      <c r="AK19" s="47" t="str">
        <f>$AK$2</f>
        <v>H</v>
      </c>
      <c r="AL19" s="50" t="str">
        <f t="shared" si="11"/>
        <v>H13</v>
      </c>
      <c r="AM19" s="51">
        <f ca="1" t="shared" si="2"/>
        <v>0</v>
      </c>
      <c r="AN19" s="51" t="str">
        <f t="shared" si="12"/>
        <v>-</v>
      </c>
      <c r="AO19" s="47" t="str">
        <f>$AO$2</f>
        <v>I</v>
      </c>
      <c r="AP19" s="50" t="str">
        <f t="shared" si="13"/>
        <v>I13</v>
      </c>
      <c r="AQ19" s="51">
        <f ca="1" t="shared" si="3"/>
        <v>0</v>
      </c>
      <c r="AR19" s="52" t="str">
        <f t="shared" si="14"/>
        <v>-</v>
      </c>
      <c r="AS19" s="57" t="str">
        <f>$AS$2</f>
        <v>N</v>
      </c>
      <c r="AT19" s="58" t="str">
        <f t="shared" si="15"/>
        <v>N13</v>
      </c>
      <c r="AU19" s="59">
        <f ca="1" t="shared" si="4"/>
        <v>0</v>
      </c>
      <c r="AV19" s="59" t="str">
        <f t="shared" si="16"/>
        <v>-</v>
      </c>
      <c r="AW19" s="57" t="str">
        <f>$AW$2</f>
        <v>O</v>
      </c>
      <c r="AX19" s="58" t="str">
        <f t="shared" si="17"/>
        <v>O13</v>
      </c>
      <c r="AY19" s="59">
        <f ca="1" t="shared" si="5"/>
        <v>0</v>
      </c>
      <c r="AZ19" s="60" t="str">
        <f t="shared" si="18"/>
        <v>-</v>
      </c>
      <c r="BA19" s="39" t="str">
        <f>$BA$2</f>
        <v>T</v>
      </c>
      <c r="BB19" s="42" t="str">
        <f t="shared" si="19"/>
        <v>T13</v>
      </c>
      <c r="BC19" s="40">
        <f ca="1" t="shared" si="20"/>
        <v>0</v>
      </c>
      <c r="BD19" s="40" t="str">
        <f t="shared" si="21"/>
        <v>-</v>
      </c>
      <c r="BE19" s="39" t="str">
        <f>$BE$2</f>
        <v>U</v>
      </c>
      <c r="BF19" s="42" t="str">
        <f t="shared" si="22"/>
        <v>U13</v>
      </c>
      <c r="BG19" s="40">
        <f ca="1" t="shared" si="6"/>
        <v>0</v>
      </c>
      <c r="BH19" s="41" t="str">
        <f t="shared" si="23"/>
        <v>-</v>
      </c>
    </row>
    <row r="20" spans="2:60" ht="13.5">
      <c r="B20" s="31">
        <f>CNA!C18</f>
        <v>0</v>
      </c>
      <c r="C20" s="31">
        <f>CNA!D18</f>
        <v>0</v>
      </c>
      <c r="D20" s="31">
        <f>CNA!E18</f>
        <v>0</v>
      </c>
      <c r="E20" s="31">
        <f>CNA!F18</f>
        <v>0</v>
      </c>
      <c r="F20" s="31">
        <f>CNA!G18</f>
        <v>0</v>
      </c>
      <c r="G20" s="31">
        <f>CNA!H18</f>
        <v>0</v>
      </c>
      <c r="H20" s="31">
        <f>CNB!C18</f>
        <v>0</v>
      </c>
      <c r="I20" s="31">
        <f>CNB!D18</f>
        <v>0</v>
      </c>
      <c r="J20" s="31">
        <f>CNB!E18</f>
        <v>0</v>
      </c>
      <c r="K20" s="31">
        <f>CNB!F18</f>
        <v>0</v>
      </c>
      <c r="L20" s="31">
        <f>CNB!G18</f>
        <v>0</v>
      </c>
      <c r="M20" s="31">
        <f>CNB!H18</f>
        <v>0</v>
      </c>
      <c r="N20" s="31">
        <f>CNC!C18</f>
        <v>0</v>
      </c>
      <c r="O20" s="31">
        <f>CNC!D18</f>
        <v>0</v>
      </c>
      <c r="P20" s="31">
        <f>CNC!E18</f>
        <v>0</v>
      </c>
      <c r="Q20" s="31">
        <f>CNC!F18</f>
        <v>0</v>
      </c>
      <c r="R20" s="31">
        <f>CNC!G18</f>
        <v>0</v>
      </c>
      <c r="S20" s="31">
        <f>CNC!H18</f>
        <v>0</v>
      </c>
      <c r="T20" s="31">
        <f>CND!C18</f>
        <v>0</v>
      </c>
      <c r="U20" s="31">
        <f>CND!D18</f>
        <v>0</v>
      </c>
      <c r="V20" s="31">
        <f>CND!E18</f>
        <v>0</v>
      </c>
      <c r="W20" s="31">
        <f>CND!F18</f>
        <v>0</v>
      </c>
      <c r="X20" s="31">
        <f>CND!G18</f>
        <v>0</v>
      </c>
      <c r="Y20" s="31">
        <f>CND!H18</f>
        <v>0</v>
      </c>
      <c r="AA20" s="49">
        <v>16</v>
      </c>
      <c r="AB20" s="49">
        <v>13</v>
      </c>
      <c r="AC20" s="43" t="str">
        <f>$AC$3</f>
        <v>G</v>
      </c>
      <c r="AD20" s="46" t="str">
        <f t="shared" si="7"/>
        <v>G13</v>
      </c>
      <c r="AE20" s="44">
        <f ca="1" t="shared" si="0"/>
        <v>0</v>
      </c>
      <c r="AF20" s="44" t="str">
        <f t="shared" si="8"/>
        <v>-</v>
      </c>
      <c r="AG20" s="43" t="str">
        <f>$AG$3</f>
        <v>F</v>
      </c>
      <c r="AH20" s="46" t="str">
        <f t="shared" si="9"/>
        <v>F13</v>
      </c>
      <c r="AI20" s="44">
        <f ca="1" t="shared" si="1"/>
        <v>0</v>
      </c>
      <c r="AJ20" s="45" t="str">
        <f t="shared" si="10"/>
        <v>-</v>
      </c>
      <c r="AK20" s="47" t="str">
        <f>$AK$3</f>
        <v>M</v>
      </c>
      <c r="AL20" s="50" t="str">
        <f t="shared" si="11"/>
        <v>M13</v>
      </c>
      <c r="AM20" s="51">
        <f ca="1" t="shared" si="2"/>
        <v>0</v>
      </c>
      <c r="AN20" s="51" t="str">
        <f t="shared" si="12"/>
        <v>-</v>
      </c>
      <c r="AO20" s="47" t="str">
        <f>$AO$3</f>
        <v>L</v>
      </c>
      <c r="AP20" s="50" t="str">
        <f t="shared" si="13"/>
        <v>L13</v>
      </c>
      <c r="AQ20" s="51">
        <f ca="1" t="shared" si="3"/>
        <v>0</v>
      </c>
      <c r="AR20" s="52" t="str">
        <f t="shared" si="14"/>
        <v>-</v>
      </c>
      <c r="AS20" s="57" t="str">
        <f>$AS$3</f>
        <v>S</v>
      </c>
      <c r="AT20" s="58" t="str">
        <f t="shared" si="15"/>
        <v>S13</v>
      </c>
      <c r="AU20" s="59">
        <f ca="1" t="shared" si="4"/>
        <v>0</v>
      </c>
      <c r="AV20" s="59" t="str">
        <f t="shared" si="16"/>
        <v>-</v>
      </c>
      <c r="AW20" s="57" t="str">
        <f>$AW$3</f>
        <v>R</v>
      </c>
      <c r="AX20" s="58" t="str">
        <f t="shared" si="17"/>
        <v>R13</v>
      </c>
      <c r="AY20" s="59">
        <f ca="1" t="shared" si="5"/>
        <v>0</v>
      </c>
      <c r="AZ20" s="60" t="str">
        <f t="shared" si="18"/>
        <v>-</v>
      </c>
      <c r="BA20" s="39" t="str">
        <f>$BA$3</f>
        <v>Y</v>
      </c>
      <c r="BB20" s="42" t="str">
        <f t="shared" si="19"/>
        <v>Y13</v>
      </c>
      <c r="BC20" s="40">
        <f ca="1" t="shared" si="20"/>
        <v>0</v>
      </c>
      <c r="BD20" s="40" t="str">
        <f t="shared" si="21"/>
        <v>-</v>
      </c>
      <c r="BE20" s="39" t="str">
        <f>$BE$3</f>
        <v>X</v>
      </c>
      <c r="BF20" s="42" t="str">
        <f t="shared" si="22"/>
        <v>X13</v>
      </c>
      <c r="BG20" s="40">
        <f ca="1" t="shared" si="6"/>
        <v>0</v>
      </c>
      <c r="BH20" s="41" t="str">
        <f t="shared" si="23"/>
        <v>-</v>
      </c>
    </row>
    <row r="21" spans="2:60" ht="13.5">
      <c r="B21" s="31">
        <f>CNA!C19</f>
        <v>0</v>
      </c>
      <c r="C21" s="31">
        <f>CNA!D19</f>
        <v>0</v>
      </c>
      <c r="D21" s="31">
        <f>CNA!E19</f>
        <v>0</v>
      </c>
      <c r="E21" s="31">
        <f>CNA!F19</f>
        <v>0</v>
      </c>
      <c r="F21" s="31">
        <f>CNA!G19</f>
        <v>0</v>
      </c>
      <c r="G21" s="31">
        <f>CNA!H19</f>
        <v>0</v>
      </c>
      <c r="H21" s="31">
        <f>CNB!C19</f>
        <v>0</v>
      </c>
      <c r="I21" s="31">
        <f>CNB!D19</f>
        <v>0</v>
      </c>
      <c r="J21" s="31">
        <f>CNB!E19</f>
        <v>0</v>
      </c>
      <c r="K21" s="31">
        <f>CNB!F19</f>
        <v>0</v>
      </c>
      <c r="L21" s="31">
        <f>CNB!G19</f>
        <v>0</v>
      </c>
      <c r="M21" s="31">
        <f>CNB!H19</f>
        <v>0</v>
      </c>
      <c r="N21" s="31">
        <f>CNC!C19</f>
        <v>0</v>
      </c>
      <c r="O21" s="31">
        <f>CNC!D19</f>
        <v>0</v>
      </c>
      <c r="P21" s="31">
        <f>CNC!E19</f>
        <v>0</v>
      </c>
      <c r="Q21" s="31">
        <f>CNC!F19</f>
        <v>0</v>
      </c>
      <c r="R21" s="31">
        <f>CNC!G19</f>
        <v>0</v>
      </c>
      <c r="S21" s="31">
        <f>CNC!H19</f>
        <v>0</v>
      </c>
      <c r="T21" s="31">
        <f>CND!C19</f>
        <v>0</v>
      </c>
      <c r="U21" s="31">
        <f>CND!D19</f>
        <v>0</v>
      </c>
      <c r="V21" s="31">
        <f>CND!E19</f>
        <v>0</v>
      </c>
      <c r="W21" s="31">
        <f>CND!F19</f>
        <v>0</v>
      </c>
      <c r="X21" s="31">
        <f>CND!G19</f>
        <v>0</v>
      </c>
      <c r="Y21" s="31">
        <f>CND!H19</f>
        <v>0</v>
      </c>
      <c r="AA21" s="49">
        <v>17</v>
      </c>
      <c r="AB21" s="49">
        <v>14</v>
      </c>
      <c r="AC21" s="43" t="str">
        <f>$AC$2</f>
        <v>B</v>
      </c>
      <c r="AD21" s="46" t="str">
        <f t="shared" si="7"/>
        <v>B14</v>
      </c>
      <c r="AE21" s="44">
        <f ca="1" t="shared" si="0"/>
        <v>0</v>
      </c>
      <c r="AF21" s="44" t="str">
        <f t="shared" si="8"/>
        <v>-</v>
      </c>
      <c r="AG21" s="43" t="str">
        <f>$AG$2</f>
        <v>C</v>
      </c>
      <c r="AH21" s="46" t="str">
        <f t="shared" si="9"/>
        <v>C14</v>
      </c>
      <c r="AI21" s="44">
        <f ca="1" t="shared" si="1"/>
        <v>0</v>
      </c>
      <c r="AJ21" s="45" t="str">
        <f t="shared" si="10"/>
        <v>-</v>
      </c>
      <c r="AK21" s="47" t="str">
        <f>$AK$2</f>
        <v>H</v>
      </c>
      <c r="AL21" s="50" t="str">
        <f t="shared" si="11"/>
        <v>H14</v>
      </c>
      <c r="AM21" s="51">
        <f ca="1" t="shared" si="2"/>
        <v>0</v>
      </c>
      <c r="AN21" s="51" t="str">
        <f t="shared" si="12"/>
        <v>-</v>
      </c>
      <c r="AO21" s="47" t="str">
        <f>$AO$2</f>
        <v>I</v>
      </c>
      <c r="AP21" s="50" t="str">
        <f t="shared" si="13"/>
        <v>I14</v>
      </c>
      <c r="AQ21" s="51">
        <f ca="1" t="shared" si="3"/>
        <v>0</v>
      </c>
      <c r="AR21" s="52" t="str">
        <f t="shared" si="14"/>
        <v>-</v>
      </c>
      <c r="AS21" s="57" t="str">
        <f>$AS$2</f>
        <v>N</v>
      </c>
      <c r="AT21" s="58" t="str">
        <f t="shared" si="15"/>
        <v>N14</v>
      </c>
      <c r="AU21" s="59">
        <f ca="1" t="shared" si="4"/>
        <v>0</v>
      </c>
      <c r="AV21" s="59" t="str">
        <f t="shared" si="16"/>
        <v>-</v>
      </c>
      <c r="AW21" s="57" t="str">
        <f>$AW$2</f>
        <v>O</v>
      </c>
      <c r="AX21" s="58" t="str">
        <f t="shared" si="17"/>
        <v>O14</v>
      </c>
      <c r="AY21" s="59">
        <f ca="1" t="shared" si="5"/>
        <v>0</v>
      </c>
      <c r="AZ21" s="60" t="str">
        <f t="shared" si="18"/>
        <v>-</v>
      </c>
      <c r="BA21" s="39" t="str">
        <f>$BA$2</f>
        <v>T</v>
      </c>
      <c r="BB21" s="42" t="str">
        <f t="shared" si="19"/>
        <v>T14</v>
      </c>
      <c r="BC21" s="40">
        <f ca="1" t="shared" si="20"/>
        <v>0</v>
      </c>
      <c r="BD21" s="40" t="str">
        <f t="shared" si="21"/>
        <v>-</v>
      </c>
      <c r="BE21" s="39" t="str">
        <f>$BE$2</f>
        <v>U</v>
      </c>
      <c r="BF21" s="42" t="str">
        <f t="shared" si="22"/>
        <v>U14</v>
      </c>
      <c r="BG21" s="40">
        <f ca="1" t="shared" si="6"/>
        <v>0</v>
      </c>
      <c r="BH21" s="41" t="str">
        <f t="shared" si="23"/>
        <v>-</v>
      </c>
    </row>
    <row r="22" spans="2:60" ht="13.5">
      <c r="B22" s="31">
        <f>CNA!C20</f>
        <v>0</v>
      </c>
      <c r="C22" s="31">
        <f>CNA!D20</f>
        <v>0</v>
      </c>
      <c r="D22" s="31">
        <f>CNA!E20</f>
        <v>0</v>
      </c>
      <c r="E22" s="31">
        <f>CNA!F20</f>
        <v>0</v>
      </c>
      <c r="F22" s="31">
        <f>CNA!G20</f>
        <v>0</v>
      </c>
      <c r="G22" s="31">
        <f>CNA!H20</f>
        <v>0</v>
      </c>
      <c r="H22" s="31">
        <f>CNB!C20</f>
        <v>0</v>
      </c>
      <c r="I22" s="31">
        <f>CNB!D20</f>
        <v>0</v>
      </c>
      <c r="J22" s="31">
        <f>CNB!E20</f>
        <v>0</v>
      </c>
      <c r="K22" s="31">
        <f>CNB!F20</f>
        <v>0</v>
      </c>
      <c r="L22" s="31">
        <f>CNB!G20</f>
        <v>0</v>
      </c>
      <c r="M22" s="31">
        <f>CNB!H20</f>
        <v>0</v>
      </c>
      <c r="N22" s="31">
        <f>CNC!C20</f>
        <v>0</v>
      </c>
      <c r="O22" s="31">
        <f>CNC!D20</f>
        <v>0</v>
      </c>
      <c r="P22" s="31">
        <f>CNC!E20</f>
        <v>0</v>
      </c>
      <c r="Q22" s="31">
        <f>CNC!F20</f>
        <v>0</v>
      </c>
      <c r="R22" s="31">
        <f>CNC!G20</f>
        <v>0</v>
      </c>
      <c r="S22" s="31">
        <f>CNC!H20</f>
        <v>0</v>
      </c>
      <c r="T22" s="31">
        <f>CND!C20</f>
        <v>0</v>
      </c>
      <c r="U22" s="31">
        <f>CND!D20</f>
        <v>0</v>
      </c>
      <c r="V22" s="31">
        <f>CND!E20</f>
        <v>0</v>
      </c>
      <c r="W22" s="31">
        <f>CND!F20</f>
        <v>0</v>
      </c>
      <c r="X22" s="31">
        <f>CND!G20</f>
        <v>0</v>
      </c>
      <c r="Y22" s="31">
        <f>CND!H20</f>
        <v>0</v>
      </c>
      <c r="AA22" s="49">
        <v>18</v>
      </c>
      <c r="AB22" s="49">
        <v>14</v>
      </c>
      <c r="AC22" s="43" t="str">
        <f>$AC$3</f>
        <v>G</v>
      </c>
      <c r="AD22" s="46" t="str">
        <f t="shared" si="7"/>
        <v>G14</v>
      </c>
      <c r="AE22" s="44">
        <f ca="1" t="shared" si="0"/>
        <v>0</v>
      </c>
      <c r="AF22" s="44" t="str">
        <f t="shared" si="8"/>
        <v>-</v>
      </c>
      <c r="AG22" s="43" t="str">
        <f>$AG$3</f>
        <v>F</v>
      </c>
      <c r="AH22" s="46" t="str">
        <f t="shared" si="9"/>
        <v>F14</v>
      </c>
      <c r="AI22" s="44">
        <f ca="1" t="shared" si="1"/>
        <v>0</v>
      </c>
      <c r="AJ22" s="45" t="str">
        <f t="shared" si="10"/>
        <v>-</v>
      </c>
      <c r="AK22" s="47" t="str">
        <f>$AK$3</f>
        <v>M</v>
      </c>
      <c r="AL22" s="50" t="str">
        <f t="shared" si="11"/>
        <v>M14</v>
      </c>
      <c r="AM22" s="51">
        <f ca="1" t="shared" si="2"/>
        <v>0</v>
      </c>
      <c r="AN22" s="51" t="str">
        <f t="shared" si="12"/>
        <v>-</v>
      </c>
      <c r="AO22" s="47" t="str">
        <f>$AO$3</f>
        <v>L</v>
      </c>
      <c r="AP22" s="50" t="str">
        <f t="shared" si="13"/>
        <v>L14</v>
      </c>
      <c r="AQ22" s="51">
        <f ca="1" t="shared" si="3"/>
        <v>0</v>
      </c>
      <c r="AR22" s="52" t="str">
        <f t="shared" si="14"/>
        <v>-</v>
      </c>
      <c r="AS22" s="57" t="str">
        <f>$AS$3</f>
        <v>S</v>
      </c>
      <c r="AT22" s="58" t="str">
        <f t="shared" si="15"/>
        <v>S14</v>
      </c>
      <c r="AU22" s="59">
        <f ca="1" t="shared" si="4"/>
        <v>0</v>
      </c>
      <c r="AV22" s="59" t="str">
        <f t="shared" si="16"/>
        <v>-</v>
      </c>
      <c r="AW22" s="57" t="str">
        <f>$AW$3</f>
        <v>R</v>
      </c>
      <c r="AX22" s="58" t="str">
        <f t="shared" si="17"/>
        <v>R14</v>
      </c>
      <c r="AY22" s="59">
        <f ca="1" t="shared" si="5"/>
        <v>0</v>
      </c>
      <c r="AZ22" s="60" t="str">
        <f t="shared" si="18"/>
        <v>-</v>
      </c>
      <c r="BA22" s="39" t="str">
        <f>$BA$3</f>
        <v>Y</v>
      </c>
      <c r="BB22" s="42" t="str">
        <f t="shared" si="19"/>
        <v>Y14</v>
      </c>
      <c r="BC22" s="40">
        <f ca="1" t="shared" si="20"/>
        <v>0</v>
      </c>
      <c r="BD22" s="40" t="str">
        <f t="shared" si="21"/>
        <v>-</v>
      </c>
      <c r="BE22" s="39" t="str">
        <f>$BE$3</f>
        <v>X</v>
      </c>
      <c r="BF22" s="42" t="str">
        <f t="shared" si="22"/>
        <v>X14</v>
      </c>
      <c r="BG22" s="40">
        <f ca="1" t="shared" si="6"/>
        <v>0</v>
      </c>
      <c r="BH22" s="41" t="str">
        <f t="shared" si="23"/>
        <v>-</v>
      </c>
    </row>
    <row r="23" spans="2:60" ht="13.5">
      <c r="B23" s="31">
        <f>CNA!C21</f>
        <v>0</v>
      </c>
      <c r="C23" s="31">
        <f>CNA!D21</f>
        <v>0</v>
      </c>
      <c r="D23" s="31">
        <f>CNA!E21</f>
        <v>0</v>
      </c>
      <c r="E23" s="31">
        <f>CNA!F21</f>
        <v>0</v>
      </c>
      <c r="F23" s="31">
        <f>CNA!G21</f>
        <v>0</v>
      </c>
      <c r="G23" s="31">
        <f>CNA!H21</f>
        <v>0</v>
      </c>
      <c r="H23" s="31">
        <f>CNB!C21</f>
        <v>0</v>
      </c>
      <c r="I23" s="31">
        <f>CNB!D21</f>
        <v>0</v>
      </c>
      <c r="J23" s="31">
        <f>CNB!E21</f>
        <v>0</v>
      </c>
      <c r="K23" s="31">
        <f>CNB!F21</f>
        <v>0</v>
      </c>
      <c r="L23" s="31">
        <f>CNB!G21</f>
        <v>0</v>
      </c>
      <c r="M23" s="31">
        <f>CNB!H21</f>
        <v>0</v>
      </c>
      <c r="N23" s="31">
        <f>CNC!C21</f>
        <v>0</v>
      </c>
      <c r="O23" s="31">
        <f>CNC!D21</f>
        <v>0</v>
      </c>
      <c r="P23" s="31">
        <f>CNC!E21</f>
        <v>0</v>
      </c>
      <c r="Q23" s="31">
        <f>CNC!F21</f>
        <v>0</v>
      </c>
      <c r="R23" s="31">
        <f>CNC!G21</f>
        <v>0</v>
      </c>
      <c r="S23" s="31">
        <f>CNC!H21</f>
        <v>0</v>
      </c>
      <c r="T23" s="31">
        <f>CND!C21</f>
        <v>0</v>
      </c>
      <c r="U23" s="31">
        <f>CND!D21</f>
        <v>0</v>
      </c>
      <c r="V23" s="31">
        <f>CND!E21</f>
        <v>0</v>
      </c>
      <c r="W23" s="31">
        <f>CND!F21</f>
        <v>0</v>
      </c>
      <c r="X23" s="31">
        <f>CND!G21</f>
        <v>0</v>
      </c>
      <c r="Y23" s="31">
        <f>CND!H21</f>
        <v>0</v>
      </c>
      <c r="AA23" s="49">
        <v>19</v>
      </c>
      <c r="AB23" s="49">
        <v>15</v>
      </c>
      <c r="AC23" s="43" t="str">
        <f>$AC$2</f>
        <v>B</v>
      </c>
      <c r="AD23" s="46" t="str">
        <f t="shared" si="7"/>
        <v>B15</v>
      </c>
      <c r="AE23" s="44">
        <f ca="1" t="shared" si="0"/>
        <v>0</v>
      </c>
      <c r="AF23" s="44" t="str">
        <f t="shared" si="8"/>
        <v>-</v>
      </c>
      <c r="AG23" s="43" t="str">
        <f>$AG$2</f>
        <v>C</v>
      </c>
      <c r="AH23" s="46" t="str">
        <f t="shared" si="9"/>
        <v>C15</v>
      </c>
      <c r="AI23" s="44">
        <f ca="1" t="shared" si="1"/>
        <v>0</v>
      </c>
      <c r="AJ23" s="45" t="str">
        <f t="shared" si="10"/>
        <v>-</v>
      </c>
      <c r="AK23" s="47" t="str">
        <f>$AK$2</f>
        <v>H</v>
      </c>
      <c r="AL23" s="50" t="str">
        <f t="shared" si="11"/>
        <v>H15</v>
      </c>
      <c r="AM23" s="51">
        <f ca="1" t="shared" si="2"/>
        <v>0</v>
      </c>
      <c r="AN23" s="51" t="str">
        <f t="shared" si="12"/>
        <v>-</v>
      </c>
      <c r="AO23" s="47" t="str">
        <f>$AO$2</f>
        <v>I</v>
      </c>
      <c r="AP23" s="50" t="str">
        <f t="shared" si="13"/>
        <v>I15</v>
      </c>
      <c r="AQ23" s="51">
        <f ca="1" t="shared" si="3"/>
        <v>0</v>
      </c>
      <c r="AR23" s="52" t="str">
        <f t="shared" si="14"/>
        <v>-</v>
      </c>
      <c r="AS23" s="57" t="str">
        <f>$AS$2</f>
        <v>N</v>
      </c>
      <c r="AT23" s="58" t="str">
        <f t="shared" si="15"/>
        <v>N15</v>
      </c>
      <c r="AU23" s="59">
        <f ca="1" t="shared" si="4"/>
        <v>0</v>
      </c>
      <c r="AV23" s="59" t="str">
        <f t="shared" si="16"/>
        <v>-</v>
      </c>
      <c r="AW23" s="57" t="str">
        <f>$AW$2</f>
        <v>O</v>
      </c>
      <c r="AX23" s="58" t="str">
        <f t="shared" si="17"/>
        <v>O15</v>
      </c>
      <c r="AY23" s="59">
        <f ca="1" t="shared" si="5"/>
        <v>0</v>
      </c>
      <c r="AZ23" s="60" t="str">
        <f t="shared" si="18"/>
        <v>-</v>
      </c>
      <c r="BA23" s="39" t="str">
        <f>$BA$2</f>
        <v>T</v>
      </c>
      <c r="BB23" s="42" t="str">
        <f t="shared" si="19"/>
        <v>T15</v>
      </c>
      <c r="BC23" s="40">
        <f ca="1" t="shared" si="20"/>
        <v>0</v>
      </c>
      <c r="BD23" s="40" t="str">
        <f t="shared" si="21"/>
        <v>-</v>
      </c>
      <c r="BE23" s="39" t="str">
        <f>$BE$2</f>
        <v>U</v>
      </c>
      <c r="BF23" s="42" t="str">
        <f t="shared" si="22"/>
        <v>U15</v>
      </c>
      <c r="BG23" s="40">
        <f ca="1" t="shared" si="6"/>
        <v>0</v>
      </c>
      <c r="BH23" s="41" t="str">
        <f t="shared" si="23"/>
        <v>-</v>
      </c>
    </row>
    <row r="24" spans="2:60" ht="13.5">
      <c r="B24" s="31">
        <f>CNA!C22</f>
        <v>0</v>
      </c>
      <c r="C24" s="31">
        <f>CNA!D22</f>
        <v>0</v>
      </c>
      <c r="D24" s="31">
        <f>CNA!E22</f>
        <v>0</v>
      </c>
      <c r="E24" s="31">
        <f>CNA!F22</f>
        <v>0</v>
      </c>
      <c r="F24" s="31">
        <f>CNA!G22</f>
        <v>0</v>
      </c>
      <c r="G24" s="31">
        <f>CNA!H22</f>
        <v>0</v>
      </c>
      <c r="H24" s="31">
        <f>CNB!C22</f>
        <v>0</v>
      </c>
      <c r="I24" s="31">
        <f>CNB!D22</f>
        <v>0</v>
      </c>
      <c r="J24" s="31">
        <f>CNB!E22</f>
        <v>0</v>
      </c>
      <c r="K24" s="31">
        <f>CNB!F22</f>
        <v>0</v>
      </c>
      <c r="L24" s="31">
        <f>CNB!G22</f>
        <v>0</v>
      </c>
      <c r="M24" s="31">
        <f>CNB!H22</f>
        <v>0</v>
      </c>
      <c r="N24" s="31">
        <f>CNC!C22</f>
        <v>0</v>
      </c>
      <c r="O24" s="31">
        <f>CNC!D22</f>
        <v>0</v>
      </c>
      <c r="P24" s="31">
        <f>CNC!E22</f>
        <v>0</v>
      </c>
      <c r="Q24" s="31">
        <f>CNC!F22</f>
        <v>0</v>
      </c>
      <c r="R24" s="31">
        <f>CNC!G22</f>
        <v>0</v>
      </c>
      <c r="S24" s="31">
        <f>CNC!H22</f>
        <v>0</v>
      </c>
      <c r="T24" s="31">
        <f>CND!C22</f>
        <v>0</v>
      </c>
      <c r="U24" s="31">
        <f>CND!D22</f>
        <v>0</v>
      </c>
      <c r="V24" s="31">
        <f>CND!E22</f>
        <v>0</v>
      </c>
      <c r="W24" s="31">
        <f>CND!F22</f>
        <v>0</v>
      </c>
      <c r="X24" s="31">
        <f>CND!G22</f>
        <v>0</v>
      </c>
      <c r="Y24" s="31">
        <f>CND!H22</f>
        <v>0</v>
      </c>
      <c r="AA24" s="49">
        <v>20</v>
      </c>
      <c r="AB24" s="49">
        <v>15</v>
      </c>
      <c r="AC24" s="43" t="str">
        <f>$AC$3</f>
        <v>G</v>
      </c>
      <c r="AD24" s="46" t="str">
        <f t="shared" si="7"/>
        <v>G15</v>
      </c>
      <c r="AE24" s="44">
        <f ca="1" t="shared" si="0"/>
        <v>0</v>
      </c>
      <c r="AF24" s="44" t="str">
        <f t="shared" si="8"/>
        <v>-</v>
      </c>
      <c r="AG24" s="43" t="str">
        <f>$AG$3</f>
        <v>F</v>
      </c>
      <c r="AH24" s="46" t="str">
        <f t="shared" si="9"/>
        <v>F15</v>
      </c>
      <c r="AI24" s="44">
        <f ca="1" t="shared" si="1"/>
        <v>0</v>
      </c>
      <c r="AJ24" s="45" t="str">
        <f t="shared" si="10"/>
        <v>-</v>
      </c>
      <c r="AK24" s="47" t="str">
        <f>$AK$3</f>
        <v>M</v>
      </c>
      <c r="AL24" s="50" t="str">
        <f t="shared" si="11"/>
        <v>M15</v>
      </c>
      <c r="AM24" s="51">
        <f ca="1" t="shared" si="2"/>
        <v>0</v>
      </c>
      <c r="AN24" s="51" t="str">
        <f t="shared" si="12"/>
        <v>-</v>
      </c>
      <c r="AO24" s="47" t="str">
        <f>$AO$3</f>
        <v>L</v>
      </c>
      <c r="AP24" s="50" t="str">
        <f t="shared" si="13"/>
        <v>L15</v>
      </c>
      <c r="AQ24" s="51">
        <f ca="1" t="shared" si="3"/>
        <v>0</v>
      </c>
      <c r="AR24" s="52" t="str">
        <f t="shared" si="14"/>
        <v>-</v>
      </c>
      <c r="AS24" s="57" t="str">
        <f>$AS$3</f>
        <v>S</v>
      </c>
      <c r="AT24" s="58" t="str">
        <f t="shared" si="15"/>
        <v>S15</v>
      </c>
      <c r="AU24" s="59">
        <f ca="1" t="shared" si="4"/>
        <v>0</v>
      </c>
      <c r="AV24" s="59" t="str">
        <f t="shared" si="16"/>
        <v>-</v>
      </c>
      <c r="AW24" s="57" t="str">
        <f>$AW$3</f>
        <v>R</v>
      </c>
      <c r="AX24" s="58" t="str">
        <f t="shared" si="17"/>
        <v>R15</v>
      </c>
      <c r="AY24" s="59">
        <f ca="1" t="shared" si="5"/>
        <v>0</v>
      </c>
      <c r="AZ24" s="60" t="str">
        <f t="shared" si="18"/>
        <v>-</v>
      </c>
      <c r="BA24" s="39" t="str">
        <f>$BA$3</f>
        <v>Y</v>
      </c>
      <c r="BB24" s="42" t="str">
        <f t="shared" si="19"/>
        <v>Y15</v>
      </c>
      <c r="BC24" s="40">
        <f ca="1" t="shared" si="20"/>
        <v>0</v>
      </c>
      <c r="BD24" s="40" t="str">
        <f t="shared" si="21"/>
        <v>-</v>
      </c>
      <c r="BE24" s="39" t="str">
        <f>$BE$3</f>
        <v>X</v>
      </c>
      <c r="BF24" s="42" t="str">
        <f t="shared" si="22"/>
        <v>X15</v>
      </c>
      <c r="BG24" s="40">
        <f ca="1" t="shared" si="6"/>
        <v>0</v>
      </c>
      <c r="BH24" s="41" t="str">
        <f t="shared" si="23"/>
        <v>-</v>
      </c>
    </row>
    <row r="25" spans="2:60" ht="13.5">
      <c r="B25" s="31">
        <f>CNA!C23</f>
        <v>0</v>
      </c>
      <c r="C25" s="31">
        <f>CNA!D23</f>
        <v>0</v>
      </c>
      <c r="D25" s="31">
        <f>CNA!E23</f>
        <v>0</v>
      </c>
      <c r="E25" s="31">
        <f>CNA!F23</f>
        <v>0</v>
      </c>
      <c r="F25" s="31">
        <f>CNA!G23</f>
        <v>0</v>
      </c>
      <c r="G25" s="31">
        <f>CNA!H23</f>
        <v>0</v>
      </c>
      <c r="H25" s="31">
        <f>CNB!C23</f>
        <v>0</v>
      </c>
      <c r="I25" s="31">
        <f>CNB!D23</f>
        <v>0</v>
      </c>
      <c r="J25" s="31">
        <f>CNB!E23</f>
        <v>0</v>
      </c>
      <c r="K25" s="31">
        <f>CNB!F23</f>
        <v>0</v>
      </c>
      <c r="L25" s="31">
        <f>CNB!G23</f>
        <v>0</v>
      </c>
      <c r="M25" s="31">
        <f>CNB!H23</f>
        <v>0</v>
      </c>
      <c r="N25" s="31">
        <f>CNC!C23</f>
        <v>0</v>
      </c>
      <c r="O25" s="31">
        <f>CNC!D23</f>
        <v>0</v>
      </c>
      <c r="P25" s="31">
        <f>CNC!E23</f>
        <v>0</v>
      </c>
      <c r="Q25" s="31">
        <f>CNC!F23</f>
        <v>0</v>
      </c>
      <c r="R25" s="31">
        <f>CNC!G23</f>
        <v>0</v>
      </c>
      <c r="S25" s="31">
        <f>CNC!H23</f>
        <v>0</v>
      </c>
      <c r="T25" s="31">
        <f>CND!C23</f>
        <v>0</v>
      </c>
      <c r="U25" s="31">
        <f>CND!D23</f>
        <v>0</v>
      </c>
      <c r="V25" s="31">
        <f>CND!E23</f>
        <v>0</v>
      </c>
      <c r="W25" s="31">
        <f>CND!F23</f>
        <v>0</v>
      </c>
      <c r="X25" s="31">
        <f>CND!G23</f>
        <v>0</v>
      </c>
      <c r="Y25" s="31">
        <f>CND!H23</f>
        <v>0</v>
      </c>
      <c r="AA25" s="49">
        <v>21</v>
      </c>
      <c r="AB25" s="49">
        <v>16</v>
      </c>
      <c r="AC25" s="43" t="str">
        <f>$AC$2</f>
        <v>B</v>
      </c>
      <c r="AD25" s="46" t="str">
        <f t="shared" si="7"/>
        <v>B16</v>
      </c>
      <c r="AE25" s="44">
        <f ca="1" t="shared" si="0"/>
        <v>0</v>
      </c>
      <c r="AF25" s="44" t="str">
        <f t="shared" si="8"/>
        <v>-</v>
      </c>
      <c r="AG25" s="43" t="str">
        <f>$AG$2</f>
        <v>C</v>
      </c>
      <c r="AH25" s="46" t="str">
        <f t="shared" si="9"/>
        <v>C16</v>
      </c>
      <c r="AI25" s="44">
        <f ca="1" t="shared" si="1"/>
        <v>0</v>
      </c>
      <c r="AJ25" s="45" t="str">
        <f t="shared" si="10"/>
        <v>-</v>
      </c>
      <c r="AK25" s="47" t="str">
        <f>$AK$2</f>
        <v>H</v>
      </c>
      <c r="AL25" s="50" t="str">
        <f t="shared" si="11"/>
        <v>H16</v>
      </c>
      <c r="AM25" s="51">
        <f ca="1" t="shared" si="2"/>
        <v>0</v>
      </c>
      <c r="AN25" s="51" t="str">
        <f t="shared" si="12"/>
        <v>-</v>
      </c>
      <c r="AO25" s="47" t="str">
        <f>$AO$2</f>
        <v>I</v>
      </c>
      <c r="AP25" s="50" t="str">
        <f t="shared" si="13"/>
        <v>I16</v>
      </c>
      <c r="AQ25" s="51">
        <f ca="1" t="shared" si="3"/>
        <v>0</v>
      </c>
      <c r="AR25" s="52" t="str">
        <f t="shared" si="14"/>
        <v>-</v>
      </c>
      <c r="AS25" s="57" t="str">
        <f>$AS$2</f>
        <v>N</v>
      </c>
      <c r="AT25" s="58" t="str">
        <f t="shared" si="15"/>
        <v>N16</v>
      </c>
      <c r="AU25" s="59">
        <f ca="1" t="shared" si="4"/>
        <v>0</v>
      </c>
      <c r="AV25" s="59" t="str">
        <f t="shared" si="16"/>
        <v>-</v>
      </c>
      <c r="AW25" s="57" t="str">
        <f>$AW$2</f>
        <v>O</v>
      </c>
      <c r="AX25" s="58" t="str">
        <f t="shared" si="17"/>
        <v>O16</v>
      </c>
      <c r="AY25" s="59">
        <f ca="1" t="shared" si="5"/>
        <v>0</v>
      </c>
      <c r="AZ25" s="60" t="str">
        <f t="shared" si="18"/>
        <v>-</v>
      </c>
      <c r="BA25" s="39" t="str">
        <f>$BA$2</f>
        <v>T</v>
      </c>
      <c r="BB25" s="42" t="str">
        <f t="shared" si="19"/>
        <v>T16</v>
      </c>
      <c r="BC25" s="40">
        <f ca="1" t="shared" si="20"/>
        <v>0</v>
      </c>
      <c r="BD25" s="40" t="str">
        <f t="shared" si="21"/>
        <v>-</v>
      </c>
      <c r="BE25" s="39" t="str">
        <f>$BE$2</f>
        <v>U</v>
      </c>
      <c r="BF25" s="42" t="str">
        <f t="shared" si="22"/>
        <v>U16</v>
      </c>
      <c r="BG25" s="40">
        <f ca="1" t="shared" si="6"/>
        <v>0</v>
      </c>
      <c r="BH25" s="41" t="str">
        <f t="shared" si="23"/>
        <v>-</v>
      </c>
    </row>
    <row r="26" spans="2:60" ht="13.5">
      <c r="B26" s="31">
        <f>CNA!C24</f>
        <v>0</v>
      </c>
      <c r="C26" s="31">
        <f>CNA!D24</f>
        <v>0</v>
      </c>
      <c r="D26" s="31">
        <f>CNA!E24</f>
        <v>0</v>
      </c>
      <c r="E26" s="31">
        <f>CNA!F24</f>
        <v>0</v>
      </c>
      <c r="F26" s="31">
        <f>CNA!G24</f>
        <v>0</v>
      </c>
      <c r="G26" s="31">
        <f>CNA!H24</f>
        <v>0</v>
      </c>
      <c r="H26" s="31">
        <f>CNB!C24</f>
        <v>0</v>
      </c>
      <c r="I26" s="31">
        <f>CNB!D24</f>
        <v>0</v>
      </c>
      <c r="J26" s="31">
        <f>CNB!E24</f>
        <v>0</v>
      </c>
      <c r="K26" s="31">
        <f>CNB!F24</f>
        <v>0</v>
      </c>
      <c r="L26" s="31">
        <f>CNB!G24</f>
        <v>0</v>
      </c>
      <c r="M26" s="31">
        <f>CNB!H24</f>
        <v>0</v>
      </c>
      <c r="N26" s="31">
        <f>CNC!C24</f>
        <v>0</v>
      </c>
      <c r="O26" s="31">
        <f>CNC!D24</f>
        <v>0</v>
      </c>
      <c r="P26" s="31">
        <f>CNC!E24</f>
        <v>0</v>
      </c>
      <c r="Q26" s="31">
        <f>CNC!F24</f>
        <v>0</v>
      </c>
      <c r="R26" s="31">
        <f>CNC!G24</f>
        <v>0</v>
      </c>
      <c r="S26" s="31">
        <f>CNC!H24</f>
        <v>0</v>
      </c>
      <c r="T26" s="31">
        <f>CND!C24</f>
        <v>0</v>
      </c>
      <c r="U26" s="31">
        <f>CND!D24</f>
        <v>0</v>
      </c>
      <c r="V26" s="31">
        <f>CND!E24</f>
        <v>0</v>
      </c>
      <c r="W26" s="31">
        <f>CND!F24</f>
        <v>0</v>
      </c>
      <c r="X26" s="31">
        <f>CND!G24</f>
        <v>0</v>
      </c>
      <c r="Y26" s="31">
        <f>CND!H24</f>
        <v>0</v>
      </c>
      <c r="AA26" s="49">
        <v>22</v>
      </c>
      <c r="AB26" s="49">
        <v>16</v>
      </c>
      <c r="AC26" s="43" t="str">
        <f>$AC$3</f>
        <v>G</v>
      </c>
      <c r="AD26" s="46" t="str">
        <f t="shared" si="7"/>
        <v>G16</v>
      </c>
      <c r="AE26" s="44">
        <f ca="1" t="shared" si="0"/>
        <v>0</v>
      </c>
      <c r="AF26" s="44" t="str">
        <f t="shared" si="8"/>
        <v>-</v>
      </c>
      <c r="AG26" s="43" t="str">
        <f>$AG$3</f>
        <v>F</v>
      </c>
      <c r="AH26" s="46" t="str">
        <f t="shared" si="9"/>
        <v>F16</v>
      </c>
      <c r="AI26" s="44">
        <f ca="1" t="shared" si="1"/>
        <v>0</v>
      </c>
      <c r="AJ26" s="45" t="str">
        <f t="shared" si="10"/>
        <v>-</v>
      </c>
      <c r="AK26" s="47" t="str">
        <f>$AK$3</f>
        <v>M</v>
      </c>
      <c r="AL26" s="50" t="str">
        <f t="shared" si="11"/>
        <v>M16</v>
      </c>
      <c r="AM26" s="51">
        <f ca="1" t="shared" si="2"/>
        <v>0</v>
      </c>
      <c r="AN26" s="51" t="str">
        <f t="shared" si="12"/>
        <v>-</v>
      </c>
      <c r="AO26" s="47" t="str">
        <f>$AO$3</f>
        <v>L</v>
      </c>
      <c r="AP26" s="50" t="str">
        <f t="shared" si="13"/>
        <v>L16</v>
      </c>
      <c r="AQ26" s="51">
        <f ca="1" t="shared" si="3"/>
        <v>0</v>
      </c>
      <c r="AR26" s="52" t="str">
        <f t="shared" si="14"/>
        <v>-</v>
      </c>
      <c r="AS26" s="57" t="str">
        <f>$AS$3</f>
        <v>S</v>
      </c>
      <c r="AT26" s="58" t="str">
        <f t="shared" si="15"/>
        <v>S16</v>
      </c>
      <c r="AU26" s="59">
        <f ca="1" t="shared" si="4"/>
        <v>0</v>
      </c>
      <c r="AV26" s="59" t="str">
        <f t="shared" si="16"/>
        <v>-</v>
      </c>
      <c r="AW26" s="57" t="str">
        <f>$AW$3</f>
        <v>R</v>
      </c>
      <c r="AX26" s="58" t="str">
        <f t="shared" si="17"/>
        <v>R16</v>
      </c>
      <c r="AY26" s="59">
        <f ca="1" t="shared" si="5"/>
        <v>0</v>
      </c>
      <c r="AZ26" s="60" t="str">
        <f t="shared" si="18"/>
        <v>-</v>
      </c>
      <c r="BA26" s="39" t="str">
        <f>$BA$3</f>
        <v>Y</v>
      </c>
      <c r="BB26" s="42" t="str">
        <f t="shared" si="19"/>
        <v>Y16</v>
      </c>
      <c r="BC26" s="40">
        <f ca="1" t="shared" si="20"/>
        <v>0</v>
      </c>
      <c r="BD26" s="40" t="str">
        <f t="shared" si="21"/>
        <v>-</v>
      </c>
      <c r="BE26" s="39" t="str">
        <f>$BE$3</f>
        <v>X</v>
      </c>
      <c r="BF26" s="42" t="str">
        <f t="shared" si="22"/>
        <v>X16</v>
      </c>
      <c r="BG26" s="40">
        <f ca="1" t="shared" si="6"/>
        <v>0</v>
      </c>
      <c r="BH26" s="41" t="str">
        <f t="shared" si="23"/>
        <v>-</v>
      </c>
    </row>
    <row r="27" spans="2:60" ht="13.5">
      <c r="B27" s="31">
        <f>CNA!C25</f>
        <v>0</v>
      </c>
      <c r="C27" s="31">
        <f>CNA!D25</f>
        <v>0</v>
      </c>
      <c r="D27" s="31">
        <f>CNA!E25</f>
        <v>0</v>
      </c>
      <c r="E27" s="31">
        <f>CNA!F25</f>
        <v>0</v>
      </c>
      <c r="F27" s="31">
        <f>CNA!G25</f>
        <v>0</v>
      </c>
      <c r="G27" s="31">
        <f>CNA!H25</f>
        <v>0</v>
      </c>
      <c r="H27" s="31">
        <f>CNB!C25</f>
        <v>0</v>
      </c>
      <c r="I27" s="31">
        <f>CNB!D25</f>
        <v>0</v>
      </c>
      <c r="J27" s="31">
        <f>CNB!E25</f>
        <v>0</v>
      </c>
      <c r="K27" s="31">
        <f>CNB!F25</f>
        <v>0</v>
      </c>
      <c r="L27" s="31">
        <f>CNB!G25</f>
        <v>0</v>
      </c>
      <c r="M27" s="31">
        <f>CNB!H25</f>
        <v>0</v>
      </c>
      <c r="N27" s="31">
        <f>CNC!C25</f>
        <v>0</v>
      </c>
      <c r="O27" s="31">
        <f>CNC!D25</f>
        <v>0</v>
      </c>
      <c r="P27" s="31">
        <f>CNC!E25</f>
        <v>0</v>
      </c>
      <c r="Q27" s="31">
        <f>CNC!F25</f>
        <v>0</v>
      </c>
      <c r="R27" s="31">
        <f>CNC!G25</f>
        <v>0</v>
      </c>
      <c r="S27" s="31">
        <f>CNC!H25</f>
        <v>0</v>
      </c>
      <c r="T27" s="31">
        <f>CND!C25</f>
        <v>0</v>
      </c>
      <c r="U27" s="31">
        <f>CND!D25</f>
        <v>0</v>
      </c>
      <c r="V27" s="31">
        <f>CND!E25</f>
        <v>0</v>
      </c>
      <c r="W27" s="31">
        <f>CND!F25</f>
        <v>0</v>
      </c>
      <c r="X27" s="31">
        <f>CND!G25</f>
        <v>0</v>
      </c>
      <c r="Y27" s="31">
        <f>CND!H25</f>
        <v>0</v>
      </c>
      <c r="AA27" s="49">
        <v>23</v>
      </c>
      <c r="AB27" s="49">
        <v>17</v>
      </c>
      <c r="AC27" s="43" t="str">
        <f>$AC$2</f>
        <v>B</v>
      </c>
      <c r="AD27" s="46" t="str">
        <f t="shared" si="7"/>
        <v>B17</v>
      </c>
      <c r="AE27" s="44">
        <f ca="1" t="shared" si="0"/>
        <v>0</v>
      </c>
      <c r="AF27" s="44" t="str">
        <f t="shared" si="8"/>
        <v>-</v>
      </c>
      <c r="AG27" s="43" t="str">
        <f>$AG$2</f>
        <v>C</v>
      </c>
      <c r="AH27" s="46" t="str">
        <f t="shared" si="9"/>
        <v>C17</v>
      </c>
      <c r="AI27" s="44">
        <f ca="1" t="shared" si="1"/>
        <v>0</v>
      </c>
      <c r="AJ27" s="45" t="str">
        <f t="shared" si="10"/>
        <v>-</v>
      </c>
      <c r="AK27" s="47" t="str">
        <f>$AK$2</f>
        <v>H</v>
      </c>
      <c r="AL27" s="50" t="str">
        <f t="shared" si="11"/>
        <v>H17</v>
      </c>
      <c r="AM27" s="51">
        <f ca="1" t="shared" si="2"/>
        <v>0</v>
      </c>
      <c r="AN27" s="51" t="str">
        <f t="shared" si="12"/>
        <v>-</v>
      </c>
      <c r="AO27" s="47" t="str">
        <f>$AO$2</f>
        <v>I</v>
      </c>
      <c r="AP27" s="50" t="str">
        <f t="shared" si="13"/>
        <v>I17</v>
      </c>
      <c r="AQ27" s="51">
        <f ca="1" t="shared" si="3"/>
        <v>0</v>
      </c>
      <c r="AR27" s="52" t="str">
        <f t="shared" si="14"/>
        <v>-</v>
      </c>
      <c r="AS27" s="57" t="str">
        <f>$AS$2</f>
        <v>N</v>
      </c>
      <c r="AT27" s="58" t="str">
        <f t="shared" si="15"/>
        <v>N17</v>
      </c>
      <c r="AU27" s="59">
        <f ca="1" t="shared" si="4"/>
        <v>0</v>
      </c>
      <c r="AV27" s="59" t="str">
        <f t="shared" si="16"/>
        <v>-</v>
      </c>
      <c r="AW27" s="57" t="str">
        <f>$AW$2</f>
        <v>O</v>
      </c>
      <c r="AX27" s="58" t="str">
        <f t="shared" si="17"/>
        <v>O17</v>
      </c>
      <c r="AY27" s="59">
        <f ca="1" t="shared" si="5"/>
        <v>0</v>
      </c>
      <c r="AZ27" s="60" t="str">
        <f t="shared" si="18"/>
        <v>-</v>
      </c>
      <c r="BA27" s="39" t="str">
        <f>$BA$2</f>
        <v>T</v>
      </c>
      <c r="BB27" s="42" t="str">
        <f t="shared" si="19"/>
        <v>T17</v>
      </c>
      <c r="BC27" s="40">
        <f ca="1" t="shared" si="20"/>
        <v>0</v>
      </c>
      <c r="BD27" s="40" t="str">
        <f t="shared" si="21"/>
        <v>-</v>
      </c>
      <c r="BE27" s="39" t="str">
        <f>$BE$2</f>
        <v>U</v>
      </c>
      <c r="BF27" s="42" t="str">
        <f t="shared" si="22"/>
        <v>U17</v>
      </c>
      <c r="BG27" s="40">
        <f ca="1" t="shared" si="6"/>
        <v>0</v>
      </c>
      <c r="BH27" s="41" t="str">
        <f t="shared" si="23"/>
        <v>-</v>
      </c>
    </row>
    <row r="28" spans="2:60" ht="13.5">
      <c r="B28" s="31">
        <f>CNA!C26</f>
        <v>0</v>
      </c>
      <c r="C28" s="31">
        <f>CNA!D26</f>
        <v>0</v>
      </c>
      <c r="D28" s="31">
        <f>CNA!E26</f>
        <v>0</v>
      </c>
      <c r="E28" s="31">
        <f>CNA!F26</f>
        <v>0</v>
      </c>
      <c r="F28" s="31">
        <f>CNA!G26</f>
        <v>0</v>
      </c>
      <c r="G28" s="31">
        <f>CNA!H26</f>
        <v>0</v>
      </c>
      <c r="H28" s="31">
        <f>CNB!C26</f>
        <v>0</v>
      </c>
      <c r="I28" s="31">
        <f>CNB!D26</f>
        <v>0</v>
      </c>
      <c r="J28" s="31">
        <f>CNB!E26</f>
        <v>0</v>
      </c>
      <c r="K28" s="31">
        <f>CNB!F26</f>
        <v>0</v>
      </c>
      <c r="L28" s="31">
        <f>CNB!G26</f>
        <v>0</v>
      </c>
      <c r="M28" s="31">
        <f>CNB!H26</f>
        <v>0</v>
      </c>
      <c r="N28" s="31">
        <f>CNC!C26</f>
        <v>0</v>
      </c>
      <c r="O28" s="31">
        <f>CNC!D26</f>
        <v>0</v>
      </c>
      <c r="P28" s="31">
        <f>CNC!E26</f>
        <v>0</v>
      </c>
      <c r="Q28" s="31">
        <f>CNC!F26</f>
        <v>0</v>
      </c>
      <c r="R28" s="31">
        <f>CNC!G26</f>
        <v>0</v>
      </c>
      <c r="S28" s="31">
        <f>CNC!H26</f>
        <v>0</v>
      </c>
      <c r="T28" s="31">
        <f>CND!C26</f>
        <v>0</v>
      </c>
      <c r="U28" s="31">
        <f>CND!D26</f>
        <v>0</v>
      </c>
      <c r="V28" s="31">
        <f>CND!E26</f>
        <v>0</v>
      </c>
      <c r="W28" s="31">
        <f>CND!F26</f>
        <v>0</v>
      </c>
      <c r="X28" s="31">
        <f>CND!G26</f>
        <v>0</v>
      </c>
      <c r="Y28" s="31">
        <f>CND!H26</f>
        <v>0</v>
      </c>
      <c r="AA28" s="49">
        <v>24</v>
      </c>
      <c r="AB28" s="49">
        <v>17</v>
      </c>
      <c r="AC28" s="43" t="str">
        <f>$AC$3</f>
        <v>G</v>
      </c>
      <c r="AD28" s="46" t="str">
        <f t="shared" si="7"/>
        <v>G17</v>
      </c>
      <c r="AE28" s="44">
        <f ca="1" t="shared" si="0"/>
        <v>0</v>
      </c>
      <c r="AF28" s="44" t="str">
        <f t="shared" si="8"/>
        <v>-</v>
      </c>
      <c r="AG28" s="43" t="str">
        <f>$AG$3</f>
        <v>F</v>
      </c>
      <c r="AH28" s="46" t="str">
        <f t="shared" si="9"/>
        <v>F17</v>
      </c>
      <c r="AI28" s="44">
        <f ca="1" t="shared" si="1"/>
        <v>0</v>
      </c>
      <c r="AJ28" s="45" t="str">
        <f t="shared" si="10"/>
        <v>-</v>
      </c>
      <c r="AK28" s="47" t="str">
        <f>$AK$3</f>
        <v>M</v>
      </c>
      <c r="AL28" s="50" t="str">
        <f t="shared" si="11"/>
        <v>M17</v>
      </c>
      <c r="AM28" s="51">
        <f ca="1" t="shared" si="2"/>
        <v>0</v>
      </c>
      <c r="AN28" s="51" t="str">
        <f t="shared" si="12"/>
        <v>-</v>
      </c>
      <c r="AO28" s="47" t="str">
        <f>$AO$3</f>
        <v>L</v>
      </c>
      <c r="AP28" s="50" t="str">
        <f t="shared" si="13"/>
        <v>L17</v>
      </c>
      <c r="AQ28" s="51">
        <f ca="1" t="shared" si="3"/>
        <v>0</v>
      </c>
      <c r="AR28" s="52" t="str">
        <f t="shared" si="14"/>
        <v>-</v>
      </c>
      <c r="AS28" s="57" t="str">
        <f>$AS$3</f>
        <v>S</v>
      </c>
      <c r="AT28" s="58" t="str">
        <f t="shared" si="15"/>
        <v>S17</v>
      </c>
      <c r="AU28" s="59">
        <f ca="1" t="shared" si="4"/>
        <v>0</v>
      </c>
      <c r="AV28" s="59" t="str">
        <f t="shared" si="16"/>
        <v>-</v>
      </c>
      <c r="AW28" s="57" t="str">
        <f>$AW$3</f>
        <v>R</v>
      </c>
      <c r="AX28" s="58" t="str">
        <f t="shared" si="17"/>
        <v>R17</v>
      </c>
      <c r="AY28" s="59">
        <f ca="1" t="shared" si="5"/>
        <v>0</v>
      </c>
      <c r="AZ28" s="60" t="str">
        <f t="shared" si="18"/>
        <v>-</v>
      </c>
      <c r="BA28" s="39" t="str">
        <f>$BA$3</f>
        <v>Y</v>
      </c>
      <c r="BB28" s="42" t="str">
        <f t="shared" si="19"/>
        <v>Y17</v>
      </c>
      <c r="BC28" s="40">
        <f ca="1" t="shared" si="20"/>
        <v>0</v>
      </c>
      <c r="BD28" s="40" t="str">
        <f t="shared" si="21"/>
        <v>-</v>
      </c>
      <c r="BE28" s="39" t="str">
        <f>$BE$3</f>
        <v>X</v>
      </c>
      <c r="BF28" s="42" t="str">
        <f t="shared" si="22"/>
        <v>X17</v>
      </c>
      <c r="BG28" s="40">
        <f ca="1" t="shared" si="6"/>
        <v>0</v>
      </c>
      <c r="BH28" s="41" t="str">
        <f t="shared" si="23"/>
        <v>-</v>
      </c>
    </row>
    <row r="29" spans="2:60" ht="13.5">
      <c r="B29" s="31">
        <f>CNA!C27</f>
        <v>0</v>
      </c>
      <c r="C29" s="31">
        <f>CNA!D27</f>
        <v>0</v>
      </c>
      <c r="D29" s="31">
        <f>CNA!E27</f>
        <v>0</v>
      </c>
      <c r="E29" s="31">
        <f>CNA!F27</f>
        <v>0</v>
      </c>
      <c r="F29" s="31">
        <f>CNA!G27</f>
        <v>0</v>
      </c>
      <c r="G29" s="31">
        <f>CNA!H27</f>
        <v>0</v>
      </c>
      <c r="H29" s="31">
        <f>CNB!C27</f>
        <v>0</v>
      </c>
      <c r="I29" s="31">
        <f>CNB!D27</f>
        <v>0</v>
      </c>
      <c r="J29" s="31">
        <f>CNB!E27</f>
        <v>0</v>
      </c>
      <c r="K29" s="31">
        <f>CNB!F27</f>
        <v>0</v>
      </c>
      <c r="L29" s="31">
        <f>CNB!G27</f>
        <v>0</v>
      </c>
      <c r="M29" s="31">
        <f>CNB!H27</f>
        <v>0</v>
      </c>
      <c r="N29" s="31">
        <f>CNC!C27</f>
        <v>0</v>
      </c>
      <c r="O29" s="31">
        <f>CNC!D27</f>
        <v>0</v>
      </c>
      <c r="P29" s="31">
        <f>CNC!E27</f>
        <v>0</v>
      </c>
      <c r="Q29" s="31">
        <f>CNC!F27</f>
        <v>0</v>
      </c>
      <c r="R29" s="31">
        <f>CNC!G27</f>
        <v>0</v>
      </c>
      <c r="S29" s="31">
        <f>CNC!H27</f>
        <v>0</v>
      </c>
      <c r="T29" s="31">
        <f>CND!C27</f>
        <v>0</v>
      </c>
      <c r="U29" s="31">
        <f>CND!D27</f>
        <v>0</v>
      </c>
      <c r="V29" s="31">
        <f>CND!E27</f>
        <v>0</v>
      </c>
      <c r="W29" s="31">
        <f>CND!F27</f>
        <v>0</v>
      </c>
      <c r="X29" s="31">
        <f>CND!G27</f>
        <v>0</v>
      </c>
      <c r="Y29" s="31">
        <f>CND!H27</f>
        <v>0</v>
      </c>
      <c r="AA29" s="49">
        <v>25</v>
      </c>
      <c r="AB29" s="49">
        <v>18</v>
      </c>
      <c r="AC29" s="43" t="str">
        <f>$AC$2</f>
        <v>B</v>
      </c>
      <c r="AD29" s="46" t="str">
        <f t="shared" si="7"/>
        <v>B18</v>
      </c>
      <c r="AE29" s="44">
        <f ca="1" t="shared" si="0"/>
        <v>0</v>
      </c>
      <c r="AF29" s="44" t="str">
        <f t="shared" si="8"/>
        <v>-</v>
      </c>
      <c r="AG29" s="43" t="str">
        <f>$AG$2</f>
        <v>C</v>
      </c>
      <c r="AH29" s="46" t="str">
        <f t="shared" si="9"/>
        <v>C18</v>
      </c>
      <c r="AI29" s="44">
        <f ca="1" t="shared" si="1"/>
        <v>0</v>
      </c>
      <c r="AJ29" s="45" t="str">
        <f t="shared" si="10"/>
        <v>-</v>
      </c>
      <c r="AK29" s="47" t="str">
        <f>$AK$2</f>
        <v>H</v>
      </c>
      <c r="AL29" s="50" t="str">
        <f t="shared" si="11"/>
        <v>H18</v>
      </c>
      <c r="AM29" s="51">
        <f ca="1" t="shared" si="2"/>
        <v>0</v>
      </c>
      <c r="AN29" s="51" t="str">
        <f t="shared" si="12"/>
        <v>-</v>
      </c>
      <c r="AO29" s="47" t="str">
        <f>$AO$2</f>
        <v>I</v>
      </c>
      <c r="AP29" s="50" t="str">
        <f t="shared" si="13"/>
        <v>I18</v>
      </c>
      <c r="AQ29" s="51">
        <f ca="1" t="shared" si="3"/>
        <v>0</v>
      </c>
      <c r="AR29" s="52" t="str">
        <f t="shared" si="14"/>
        <v>-</v>
      </c>
      <c r="AS29" s="57" t="str">
        <f>$AS$2</f>
        <v>N</v>
      </c>
      <c r="AT29" s="58" t="str">
        <f t="shared" si="15"/>
        <v>N18</v>
      </c>
      <c r="AU29" s="59">
        <f ca="1" t="shared" si="4"/>
        <v>0</v>
      </c>
      <c r="AV29" s="59" t="str">
        <f t="shared" si="16"/>
        <v>-</v>
      </c>
      <c r="AW29" s="57" t="str">
        <f>$AW$2</f>
        <v>O</v>
      </c>
      <c r="AX29" s="58" t="str">
        <f t="shared" si="17"/>
        <v>O18</v>
      </c>
      <c r="AY29" s="59">
        <f ca="1" t="shared" si="5"/>
        <v>0</v>
      </c>
      <c r="AZ29" s="60" t="str">
        <f t="shared" si="18"/>
        <v>-</v>
      </c>
      <c r="BA29" s="39" t="str">
        <f>$BA$2</f>
        <v>T</v>
      </c>
      <c r="BB29" s="42" t="str">
        <f t="shared" si="19"/>
        <v>T18</v>
      </c>
      <c r="BC29" s="40">
        <f ca="1" t="shared" si="20"/>
        <v>0</v>
      </c>
      <c r="BD29" s="40" t="str">
        <f t="shared" si="21"/>
        <v>-</v>
      </c>
      <c r="BE29" s="39" t="str">
        <f>$BE$2</f>
        <v>U</v>
      </c>
      <c r="BF29" s="42" t="str">
        <f t="shared" si="22"/>
        <v>U18</v>
      </c>
      <c r="BG29" s="40">
        <f ca="1" t="shared" si="6"/>
        <v>0</v>
      </c>
      <c r="BH29" s="41" t="str">
        <f t="shared" si="23"/>
        <v>-</v>
      </c>
    </row>
    <row r="30" spans="2:60" ht="13.5">
      <c r="B30" s="31">
        <f>CNA!C28</f>
        <v>0</v>
      </c>
      <c r="C30" s="31">
        <f>CNA!D28</f>
        <v>0</v>
      </c>
      <c r="D30" s="31">
        <f>CNA!E28</f>
        <v>0</v>
      </c>
      <c r="E30" s="31">
        <f>CNA!F28</f>
        <v>0</v>
      </c>
      <c r="F30" s="31">
        <f>CNA!G28</f>
        <v>0</v>
      </c>
      <c r="G30" s="31">
        <f>CNA!H28</f>
        <v>0</v>
      </c>
      <c r="H30" s="31">
        <f>CNB!C28</f>
        <v>0</v>
      </c>
      <c r="I30" s="31">
        <f>CNB!D28</f>
        <v>0</v>
      </c>
      <c r="J30" s="31">
        <f>CNB!E28</f>
        <v>0</v>
      </c>
      <c r="K30" s="31">
        <f>CNB!F28</f>
        <v>0</v>
      </c>
      <c r="L30" s="31">
        <f>CNB!G28</f>
        <v>0</v>
      </c>
      <c r="M30" s="31">
        <f>CNB!H28</f>
        <v>0</v>
      </c>
      <c r="N30" s="31">
        <f>CNC!C28</f>
        <v>0</v>
      </c>
      <c r="O30" s="31">
        <f>CNC!D28</f>
        <v>0</v>
      </c>
      <c r="P30" s="31">
        <f>CNC!E28</f>
        <v>0</v>
      </c>
      <c r="Q30" s="31">
        <f>CNC!F28</f>
        <v>0</v>
      </c>
      <c r="R30" s="31">
        <f>CNC!G28</f>
        <v>0</v>
      </c>
      <c r="S30" s="31">
        <f>CNC!H28</f>
        <v>0</v>
      </c>
      <c r="T30" s="31">
        <f>CND!C28</f>
        <v>0</v>
      </c>
      <c r="U30" s="31">
        <f>CND!D28</f>
        <v>0</v>
      </c>
      <c r="V30" s="31">
        <f>CND!E28</f>
        <v>0</v>
      </c>
      <c r="W30" s="31">
        <f>CND!F28</f>
        <v>0</v>
      </c>
      <c r="X30" s="31">
        <f>CND!G28</f>
        <v>0</v>
      </c>
      <c r="Y30" s="31">
        <f>CND!H28</f>
        <v>0</v>
      </c>
      <c r="AA30" s="49">
        <v>26</v>
      </c>
      <c r="AB30" s="49">
        <v>18</v>
      </c>
      <c r="AC30" s="43" t="str">
        <f>$AC$3</f>
        <v>G</v>
      </c>
      <c r="AD30" s="46" t="str">
        <f t="shared" si="7"/>
        <v>G18</v>
      </c>
      <c r="AE30" s="44">
        <f ca="1" t="shared" si="0"/>
        <v>0</v>
      </c>
      <c r="AF30" s="44" t="str">
        <f t="shared" si="8"/>
        <v>-</v>
      </c>
      <c r="AG30" s="43" t="str">
        <f>$AG$3</f>
        <v>F</v>
      </c>
      <c r="AH30" s="46" t="str">
        <f t="shared" si="9"/>
        <v>F18</v>
      </c>
      <c r="AI30" s="44">
        <f ca="1" t="shared" si="1"/>
        <v>0</v>
      </c>
      <c r="AJ30" s="45" t="str">
        <f t="shared" si="10"/>
        <v>-</v>
      </c>
      <c r="AK30" s="47" t="str">
        <f>$AK$3</f>
        <v>M</v>
      </c>
      <c r="AL30" s="50" t="str">
        <f t="shared" si="11"/>
        <v>M18</v>
      </c>
      <c r="AM30" s="51">
        <f ca="1" t="shared" si="2"/>
        <v>0</v>
      </c>
      <c r="AN30" s="51" t="str">
        <f t="shared" si="12"/>
        <v>-</v>
      </c>
      <c r="AO30" s="47" t="str">
        <f>$AO$3</f>
        <v>L</v>
      </c>
      <c r="AP30" s="50" t="str">
        <f t="shared" si="13"/>
        <v>L18</v>
      </c>
      <c r="AQ30" s="51">
        <f ca="1" t="shared" si="3"/>
        <v>0</v>
      </c>
      <c r="AR30" s="52" t="str">
        <f t="shared" si="14"/>
        <v>-</v>
      </c>
      <c r="AS30" s="57" t="str">
        <f>$AS$3</f>
        <v>S</v>
      </c>
      <c r="AT30" s="58" t="str">
        <f t="shared" si="15"/>
        <v>S18</v>
      </c>
      <c r="AU30" s="59">
        <f ca="1" t="shared" si="4"/>
        <v>0</v>
      </c>
      <c r="AV30" s="59" t="str">
        <f t="shared" si="16"/>
        <v>-</v>
      </c>
      <c r="AW30" s="57" t="str">
        <f>$AW$3</f>
        <v>R</v>
      </c>
      <c r="AX30" s="58" t="str">
        <f t="shared" si="17"/>
        <v>R18</v>
      </c>
      <c r="AY30" s="59">
        <f ca="1" t="shared" si="5"/>
        <v>0</v>
      </c>
      <c r="AZ30" s="60" t="str">
        <f t="shared" si="18"/>
        <v>-</v>
      </c>
      <c r="BA30" s="39" t="str">
        <f>$BA$3</f>
        <v>Y</v>
      </c>
      <c r="BB30" s="42" t="str">
        <f t="shared" si="19"/>
        <v>Y18</v>
      </c>
      <c r="BC30" s="40">
        <f ca="1" t="shared" si="20"/>
        <v>0</v>
      </c>
      <c r="BD30" s="40" t="str">
        <f t="shared" si="21"/>
        <v>-</v>
      </c>
      <c r="BE30" s="39" t="str">
        <f>$BE$3</f>
        <v>X</v>
      </c>
      <c r="BF30" s="42" t="str">
        <f t="shared" si="22"/>
        <v>X18</v>
      </c>
      <c r="BG30" s="40">
        <f ca="1" t="shared" si="6"/>
        <v>0</v>
      </c>
      <c r="BH30" s="41" t="str">
        <f t="shared" si="23"/>
        <v>-</v>
      </c>
    </row>
    <row r="31" spans="2:60" ht="13.5">
      <c r="B31" s="31">
        <f>CNA!C29</f>
        <v>0</v>
      </c>
      <c r="C31" s="31">
        <f>CNA!D29</f>
        <v>0</v>
      </c>
      <c r="D31" s="31">
        <f>CNA!E29</f>
        <v>0</v>
      </c>
      <c r="E31" s="31">
        <f>CNA!F29</f>
        <v>0</v>
      </c>
      <c r="F31" s="31">
        <f>CNA!G29</f>
        <v>0</v>
      </c>
      <c r="G31" s="31">
        <f>CNA!H29</f>
        <v>0</v>
      </c>
      <c r="H31" s="31">
        <f>CNB!C29</f>
        <v>0</v>
      </c>
      <c r="I31" s="31">
        <f>CNB!D29</f>
        <v>0</v>
      </c>
      <c r="J31" s="31">
        <f>CNB!E29</f>
        <v>0</v>
      </c>
      <c r="K31" s="31">
        <f>CNB!F29</f>
        <v>0</v>
      </c>
      <c r="L31" s="31">
        <f>CNB!G29</f>
        <v>0</v>
      </c>
      <c r="M31" s="31">
        <f>CNB!H29</f>
        <v>0</v>
      </c>
      <c r="N31" s="31">
        <f>CNC!C29</f>
        <v>0</v>
      </c>
      <c r="O31" s="31">
        <f>CNC!D29</f>
        <v>0</v>
      </c>
      <c r="P31" s="31">
        <f>CNC!E29</f>
        <v>0</v>
      </c>
      <c r="Q31" s="31">
        <f>CNC!F29</f>
        <v>0</v>
      </c>
      <c r="R31" s="31">
        <f>CNC!G29</f>
        <v>0</v>
      </c>
      <c r="S31" s="31">
        <f>CNC!H29</f>
        <v>0</v>
      </c>
      <c r="T31" s="31">
        <f>CND!C29</f>
        <v>0</v>
      </c>
      <c r="U31" s="31">
        <f>CND!D29</f>
        <v>0</v>
      </c>
      <c r="V31" s="31">
        <f>CND!E29</f>
        <v>0</v>
      </c>
      <c r="W31" s="31">
        <f>CND!F29</f>
        <v>0</v>
      </c>
      <c r="X31" s="31">
        <f>CND!G29</f>
        <v>0</v>
      </c>
      <c r="Y31" s="31">
        <f>CND!H29</f>
        <v>0</v>
      </c>
      <c r="AA31" s="49">
        <v>27</v>
      </c>
      <c r="AB31" s="49">
        <v>19</v>
      </c>
      <c r="AC31" s="43" t="str">
        <f>$AC$2</f>
        <v>B</v>
      </c>
      <c r="AD31" s="46" t="str">
        <f t="shared" si="7"/>
        <v>B19</v>
      </c>
      <c r="AE31" s="44">
        <f ca="1" t="shared" si="0"/>
        <v>0</v>
      </c>
      <c r="AF31" s="44" t="str">
        <f t="shared" si="8"/>
        <v>-</v>
      </c>
      <c r="AG31" s="43" t="str">
        <f>$AG$2</f>
        <v>C</v>
      </c>
      <c r="AH31" s="46" t="str">
        <f t="shared" si="9"/>
        <v>C19</v>
      </c>
      <c r="AI31" s="44">
        <f ca="1" t="shared" si="1"/>
        <v>0</v>
      </c>
      <c r="AJ31" s="45" t="str">
        <f t="shared" si="10"/>
        <v>-</v>
      </c>
      <c r="AK31" s="47" t="str">
        <f>$AK$2</f>
        <v>H</v>
      </c>
      <c r="AL31" s="50" t="str">
        <f t="shared" si="11"/>
        <v>H19</v>
      </c>
      <c r="AM31" s="51">
        <f ca="1" t="shared" si="2"/>
        <v>0</v>
      </c>
      <c r="AN31" s="51" t="str">
        <f t="shared" si="12"/>
        <v>-</v>
      </c>
      <c r="AO31" s="47" t="str">
        <f>$AO$2</f>
        <v>I</v>
      </c>
      <c r="AP31" s="50" t="str">
        <f t="shared" si="13"/>
        <v>I19</v>
      </c>
      <c r="AQ31" s="51">
        <f ca="1" t="shared" si="3"/>
        <v>0</v>
      </c>
      <c r="AR31" s="52" t="str">
        <f t="shared" si="14"/>
        <v>-</v>
      </c>
      <c r="AS31" s="57" t="str">
        <f>$AS$2</f>
        <v>N</v>
      </c>
      <c r="AT31" s="58" t="str">
        <f t="shared" si="15"/>
        <v>N19</v>
      </c>
      <c r="AU31" s="59">
        <f ca="1" t="shared" si="4"/>
        <v>0</v>
      </c>
      <c r="AV31" s="59" t="str">
        <f t="shared" si="16"/>
        <v>-</v>
      </c>
      <c r="AW31" s="57" t="str">
        <f>$AW$2</f>
        <v>O</v>
      </c>
      <c r="AX31" s="58" t="str">
        <f t="shared" si="17"/>
        <v>O19</v>
      </c>
      <c r="AY31" s="59">
        <f ca="1" t="shared" si="5"/>
        <v>0</v>
      </c>
      <c r="AZ31" s="60" t="str">
        <f t="shared" si="18"/>
        <v>-</v>
      </c>
      <c r="BA31" s="39" t="str">
        <f>$BA$2</f>
        <v>T</v>
      </c>
      <c r="BB31" s="42" t="str">
        <f t="shared" si="19"/>
        <v>T19</v>
      </c>
      <c r="BC31" s="40">
        <f ca="1" t="shared" si="20"/>
        <v>0</v>
      </c>
      <c r="BD31" s="40" t="str">
        <f t="shared" si="21"/>
        <v>-</v>
      </c>
      <c r="BE31" s="39" t="str">
        <f>$BE$2</f>
        <v>U</v>
      </c>
      <c r="BF31" s="42" t="str">
        <f t="shared" si="22"/>
        <v>U19</v>
      </c>
      <c r="BG31" s="40">
        <f ca="1" t="shared" si="6"/>
        <v>0</v>
      </c>
      <c r="BH31" s="41" t="str">
        <f t="shared" si="23"/>
        <v>-</v>
      </c>
    </row>
    <row r="32" spans="2:60" ht="13.5">
      <c r="B32" s="31">
        <f>CNA!C30</f>
        <v>0</v>
      </c>
      <c r="C32" s="31">
        <f>CNA!D30</f>
        <v>0</v>
      </c>
      <c r="D32" s="31">
        <f>CNA!E30</f>
        <v>0</v>
      </c>
      <c r="E32" s="31">
        <f>CNA!F30</f>
        <v>0</v>
      </c>
      <c r="F32" s="31">
        <f>CNA!G30</f>
        <v>0</v>
      </c>
      <c r="G32" s="31">
        <f>CNA!H30</f>
        <v>0</v>
      </c>
      <c r="H32" s="31">
        <f>CNB!C30</f>
        <v>0</v>
      </c>
      <c r="I32" s="31">
        <f>CNB!D30</f>
        <v>0</v>
      </c>
      <c r="J32" s="31">
        <f>CNB!E30</f>
        <v>0</v>
      </c>
      <c r="K32" s="31">
        <f>CNB!F30</f>
        <v>0</v>
      </c>
      <c r="L32" s="31">
        <f>CNB!G30</f>
        <v>0</v>
      </c>
      <c r="M32" s="31">
        <f>CNB!H30</f>
        <v>0</v>
      </c>
      <c r="N32" s="31">
        <f>CNC!C30</f>
        <v>0</v>
      </c>
      <c r="O32" s="31">
        <f>CNC!D30</f>
        <v>0</v>
      </c>
      <c r="P32" s="31">
        <f>CNC!E30</f>
        <v>0</v>
      </c>
      <c r="Q32" s="31">
        <f>CNC!F30</f>
        <v>0</v>
      </c>
      <c r="R32" s="31">
        <f>CNC!G30</f>
        <v>0</v>
      </c>
      <c r="S32" s="31">
        <f>CNC!H30</f>
        <v>0</v>
      </c>
      <c r="T32" s="31">
        <f>CND!C30</f>
        <v>0</v>
      </c>
      <c r="U32" s="31">
        <f>CND!D30</f>
        <v>0</v>
      </c>
      <c r="V32" s="31">
        <f>CND!E30</f>
        <v>0</v>
      </c>
      <c r="W32" s="31">
        <f>CND!F30</f>
        <v>0</v>
      </c>
      <c r="X32" s="31">
        <f>CND!G30</f>
        <v>0</v>
      </c>
      <c r="Y32" s="31">
        <f>CND!H30</f>
        <v>0</v>
      </c>
      <c r="AA32" s="49">
        <v>28</v>
      </c>
      <c r="AB32" s="49">
        <v>19</v>
      </c>
      <c r="AC32" s="43" t="str">
        <f>$AC$3</f>
        <v>G</v>
      </c>
      <c r="AD32" s="46" t="str">
        <f t="shared" si="7"/>
        <v>G19</v>
      </c>
      <c r="AE32" s="44">
        <f ca="1" t="shared" si="0"/>
        <v>0</v>
      </c>
      <c r="AF32" s="44" t="str">
        <f t="shared" si="8"/>
        <v>-</v>
      </c>
      <c r="AG32" s="43" t="str">
        <f>$AG$3</f>
        <v>F</v>
      </c>
      <c r="AH32" s="46" t="str">
        <f t="shared" si="9"/>
        <v>F19</v>
      </c>
      <c r="AI32" s="44">
        <f ca="1" t="shared" si="1"/>
        <v>0</v>
      </c>
      <c r="AJ32" s="45" t="str">
        <f t="shared" si="10"/>
        <v>-</v>
      </c>
      <c r="AK32" s="47" t="str">
        <f>$AK$3</f>
        <v>M</v>
      </c>
      <c r="AL32" s="50" t="str">
        <f t="shared" si="11"/>
        <v>M19</v>
      </c>
      <c r="AM32" s="51">
        <f ca="1" t="shared" si="2"/>
        <v>0</v>
      </c>
      <c r="AN32" s="51" t="str">
        <f t="shared" si="12"/>
        <v>-</v>
      </c>
      <c r="AO32" s="47" t="str">
        <f>$AO$3</f>
        <v>L</v>
      </c>
      <c r="AP32" s="50" t="str">
        <f t="shared" si="13"/>
        <v>L19</v>
      </c>
      <c r="AQ32" s="51">
        <f ca="1" t="shared" si="3"/>
        <v>0</v>
      </c>
      <c r="AR32" s="52" t="str">
        <f t="shared" si="14"/>
        <v>-</v>
      </c>
      <c r="AS32" s="57" t="str">
        <f>$AS$3</f>
        <v>S</v>
      </c>
      <c r="AT32" s="58" t="str">
        <f t="shared" si="15"/>
        <v>S19</v>
      </c>
      <c r="AU32" s="59">
        <f ca="1" t="shared" si="4"/>
        <v>0</v>
      </c>
      <c r="AV32" s="59" t="str">
        <f t="shared" si="16"/>
        <v>-</v>
      </c>
      <c r="AW32" s="57" t="str">
        <f>$AW$3</f>
        <v>R</v>
      </c>
      <c r="AX32" s="58" t="str">
        <f t="shared" si="17"/>
        <v>R19</v>
      </c>
      <c r="AY32" s="59">
        <f ca="1" t="shared" si="5"/>
        <v>0</v>
      </c>
      <c r="AZ32" s="60" t="str">
        <f t="shared" si="18"/>
        <v>-</v>
      </c>
      <c r="BA32" s="39" t="str">
        <f>$BA$3</f>
        <v>Y</v>
      </c>
      <c r="BB32" s="42" t="str">
        <f t="shared" si="19"/>
        <v>Y19</v>
      </c>
      <c r="BC32" s="40">
        <f ca="1" t="shared" si="20"/>
        <v>0</v>
      </c>
      <c r="BD32" s="40" t="str">
        <f t="shared" si="21"/>
        <v>-</v>
      </c>
      <c r="BE32" s="39" t="str">
        <f>$BE$3</f>
        <v>X</v>
      </c>
      <c r="BF32" s="42" t="str">
        <f t="shared" si="22"/>
        <v>X19</v>
      </c>
      <c r="BG32" s="40">
        <f ca="1" t="shared" si="6"/>
        <v>0</v>
      </c>
      <c r="BH32" s="41" t="str">
        <f t="shared" si="23"/>
        <v>-</v>
      </c>
    </row>
    <row r="33" spans="2:60" ht="13.5">
      <c r="B33" s="31">
        <f>CNA!C31</f>
        <v>0</v>
      </c>
      <c r="C33" s="31">
        <f>CNA!D31</f>
        <v>0</v>
      </c>
      <c r="D33" s="31">
        <f>CNA!E31</f>
        <v>0</v>
      </c>
      <c r="E33" s="31">
        <f>CNA!F31</f>
        <v>0</v>
      </c>
      <c r="F33" s="31">
        <f>CNA!G31</f>
        <v>0</v>
      </c>
      <c r="G33" s="31">
        <f>CNA!H31</f>
        <v>0</v>
      </c>
      <c r="H33" s="31">
        <f>CNB!C31</f>
        <v>0</v>
      </c>
      <c r="I33" s="31">
        <f>CNB!D31</f>
        <v>0</v>
      </c>
      <c r="J33" s="31">
        <f>CNB!E31</f>
        <v>0</v>
      </c>
      <c r="K33" s="31">
        <f>CNB!F31</f>
        <v>0</v>
      </c>
      <c r="L33" s="31">
        <f>CNB!G31</f>
        <v>0</v>
      </c>
      <c r="M33" s="31">
        <f>CNB!H31</f>
        <v>0</v>
      </c>
      <c r="N33" s="31">
        <f>CNC!C31</f>
        <v>0</v>
      </c>
      <c r="O33" s="31">
        <f>CNC!D31</f>
        <v>0</v>
      </c>
      <c r="P33" s="31">
        <f>CNC!E31</f>
        <v>0</v>
      </c>
      <c r="Q33" s="31">
        <f>CNC!F31</f>
        <v>0</v>
      </c>
      <c r="R33" s="31">
        <f>CNC!G31</f>
        <v>0</v>
      </c>
      <c r="S33" s="31">
        <f>CNC!H31</f>
        <v>0</v>
      </c>
      <c r="T33" s="31">
        <f>CND!C31</f>
        <v>0</v>
      </c>
      <c r="U33" s="31">
        <f>CND!D31</f>
        <v>0</v>
      </c>
      <c r="V33" s="31">
        <f>CND!E31</f>
        <v>0</v>
      </c>
      <c r="W33" s="31">
        <f>CND!F31</f>
        <v>0</v>
      </c>
      <c r="X33" s="31">
        <f>CND!G31</f>
        <v>0</v>
      </c>
      <c r="Y33" s="31">
        <f>CND!H31</f>
        <v>0</v>
      </c>
      <c r="AA33" s="49">
        <v>29</v>
      </c>
      <c r="AB33" s="49">
        <v>20</v>
      </c>
      <c r="AC33" s="43" t="str">
        <f>$AC$2</f>
        <v>B</v>
      </c>
      <c r="AD33" s="46" t="str">
        <f t="shared" si="7"/>
        <v>B20</v>
      </c>
      <c r="AE33" s="44">
        <f ca="1" t="shared" si="0"/>
        <v>0</v>
      </c>
      <c r="AF33" s="44" t="str">
        <f t="shared" si="8"/>
        <v>-</v>
      </c>
      <c r="AG33" s="43" t="str">
        <f>$AG$2</f>
        <v>C</v>
      </c>
      <c r="AH33" s="46" t="str">
        <f t="shared" si="9"/>
        <v>C20</v>
      </c>
      <c r="AI33" s="44">
        <f ca="1" t="shared" si="1"/>
        <v>0</v>
      </c>
      <c r="AJ33" s="45" t="str">
        <f t="shared" si="10"/>
        <v>-</v>
      </c>
      <c r="AK33" s="47" t="str">
        <f>$AK$2</f>
        <v>H</v>
      </c>
      <c r="AL33" s="50" t="str">
        <f t="shared" si="11"/>
        <v>H20</v>
      </c>
      <c r="AM33" s="51">
        <f ca="1" t="shared" si="2"/>
        <v>0</v>
      </c>
      <c r="AN33" s="51" t="str">
        <f t="shared" si="12"/>
        <v>-</v>
      </c>
      <c r="AO33" s="47" t="str">
        <f>$AO$2</f>
        <v>I</v>
      </c>
      <c r="AP33" s="50" t="str">
        <f t="shared" si="13"/>
        <v>I20</v>
      </c>
      <c r="AQ33" s="51">
        <f ca="1" t="shared" si="3"/>
        <v>0</v>
      </c>
      <c r="AR33" s="52" t="str">
        <f t="shared" si="14"/>
        <v>-</v>
      </c>
      <c r="AS33" s="57" t="str">
        <f>$AS$2</f>
        <v>N</v>
      </c>
      <c r="AT33" s="58" t="str">
        <f t="shared" si="15"/>
        <v>N20</v>
      </c>
      <c r="AU33" s="59">
        <f ca="1" t="shared" si="4"/>
        <v>0</v>
      </c>
      <c r="AV33" s="59" t="str">
        <f t="shared" si="16"/>
        <v>-</v>
      </c>
      <c r="AW33" s="57" t="str">
        <f>$AW$2</f>
        <v>O</v>
      </c>
      <c r="AX33" s="58" t="str">
        <f t="shared" si="17"/>
        <v>O20</v>
      </c>
      <c r="AY33" s="59">
        <f ca="1" t="shared" si="5"/>
        <v>0</v>
      </c>
      <c r="AZ33" s="60" t="str">
        <f t="shared" si="18"/>
        <v>-</v>
      </c>
      <c r="BA33" s="39" t="str">
        <f>$BA$2</f>
        <v>T</v>
      </c>
      <c r="BB33" s="42" t="str">
        <f t="shared" si="19"/>
        <v>T20</v>
      </c>
      <c r="BC33" s="40">
        <f ca="1" t="shared" si="20"/>
        <v>0</v>
      </c>
      <c r="BD33" s="40" t="str">
        <f t="shared" si="21"/>
        <v>-</v>
      </c>
      <c r="BE33" s="39" t="str">
        <f>$BE$2</f>
        <v>U</v>
      </c>
      <c r="BF33" s="42" t="str">
        <f t="shared" si="22"/>
        <v>U20</v>
      </c>
      <c r="BG33" s="40">
        <f ca="1" t="shared" si="6"/>
        <v>0</v>
      </c>
      <c r="BH33" s="41" t="str">
        <f t="shared" si="23"/>
        <v>-</v>
      </c>
    </row>
    <row r="34" spans="2:60" ht="13.5">
      <c r="B34" s="31">
        <f>CNA!C32</f>
        <v>0</v>
      </c>
      <c r="C34" s="31">
        <f>CNA!D32</f>
        <v>0</v>
      </c>
      <c r="D34" s="31">
        <f>CNA!E32</f>
        <v>0</v>
      </c>
      <c r="E34" s="31">
        <f>CNA!F32</f>
        <v>0</v>
      </c>
      <c r="F34" s="31">
        <f>CNA!G32</f>
        <v>0</v>
      </c>
      <c r="G34" s="31">
        <f>CNA!H32</f>
        <v>0</v>
      </c>
      <c r="H34" s="31">
        <f>CNB!C32</f>
        <v>0</v>
      </c>
      <c r="I34" s="31">
        <f>CNB!D32</f>
        <v>0</v>
      </c>
      <c r="J34" s="31">
        <f>CNB!E32</f>
        <v>0</v>
      </c>
      <c r="K34" s="31">
        <f>CNB!F32</f>
        <v>0</v>
      </c>
      <c r="L34" s="31">
        <f>CNB!G32</f>
        <v>0</v>
      </c>
      <c r="M34" s="31">
        <f>CNB!H32</f>
        <v>0</v>
      </c>
      <c r="N34" s="31">
        <f>CNC!C32</f>
        <v>0</v>
      </c>
      <c r="O34" s="31">
        <f>CNC!D32</f>
        <v>0</v>
      </c>
      <c r="P34" s="31">
        <f>CNC!E32</f>
        <v>0</v>
      </c>
      <c r="Q34" s="31">
        <f>CNC!F32</f>
        <v>0</v>
      </c>
      <c r="R34" s="31">
        <f>CNC!G32</f>
        <v>0</v>
      </c>
      <c r="S34" s="31">
        <f>CNC!H32</f>
        <v>0</v>
      </c>
      <c r="T34" s="31">
        <f>CND!C32</f>
        <v>0</v>
      </c>
      <c r="U34" s="31">
        <f>CND!D32</f>
        <v>0</v>
      </c>
      <c r="V34" s="31">
        <f>CND!E32</f>
        <v>0</v>
      </c>
      <c r="W34" s="31">
        <f>CND!F32</f>
        <v>0</v>
      </c>
      <c r="X34" s="31">
        <f>CND!G32</f>
        <v>0</v>
      </c>
      <c r="Y34" s="31">
        <f>CND!H32</f>
        <v>0</v>
      </c>
      <c r="AA34" s="49">
        <v>30</v>
      </c>
      <c r="AB34" s="49">
        <v>20</v>
      </c>
      <c r="AC34" s="43" t="str">
        <f>$AC$3</f>
        <v>G</v>
      </c>
      <c r="AD34" s="46" t="str">
        <f t="shared" si="7"/>
        <v>G20</v>
      </c>
      <c r="AE34" s="44">
        <f ca="1" t="shared" si="0"/>
        <v>0</v>
      </c>
      <c r="AF34" s="44" t="str">
        <f t="shared" si="8"/>
        <v>-</v>
      </c>
      <c r="AG34" s="43" t="str">
        <f>$AG$3</f>
        <v>F</v>
      </c>
      <c r="AH34" s="46" t="str">
        <f t="shared" si="9"/>
        <v>F20</v>
      </c>
      <c r="AI34" s="44">
        <f ca="1" t="shared" si="1"/>
        <v>0</v>
      </c>
      <c r="AJ34" s="45" t="str">
        <f t="shared" si="10"/>
        <v>-</v>
      </c>
      <c r="AK34" s="47" t="str">
        <f>$AK$3</f>
        <v>M</v>
      </c>
      <c r="AL34" s="50" t="str">
        <f t="shared" si="11"/>
        <v>M20</v>
      </c>
      <c r="AM34" s="51">
        <f ca="1" t="shared" si="2"/>
        <v>0</v>
      </c>
      <c r="AN34" s="51" t="str">
        <f t="shared" si="12"/>
        <v>-</v>
      </c>
      <c r="AO34" s="47" t="str">
        <f>$AO$3</f>
        <v>L</v>
      </c>
      <c r="AP34" s="50" t="str">
        <f t="shared" si="13"/>
        <v>L20</v>
      </c>
      <c r="AQ34" s="51">
        <f ca="1" t="shared" si="3"/>
        <v>0</v>
      </c>
      <c r="AR34" s="52" t="str">
        <f t="shared" si="14"/>
        <v>-</v>
      </c>
      <c r="AS34" s="57" t="str">
        <f>$AS$3</f>
        <v>S</v>
      </c>
      <c r="AT34" s="58" t="str">
        <f t="shared" si="15"/>
        <v>S20</v>
      </c>
      <c r="AU34" s="59">
        <f ca="1" t="shared" si="4"/>
        <v>0</v>
      </c>
      <c r="AV34" s="59" t="str">
        <f t="shared" si="16"/>
        <v>-</v>
      </c>
      <c r="AW34" s="57" t="str">
        <f>$AW$3</f>
        <v>R</v>
      </c>
      <c r="AX34" s="58" t="str">
        <f t="shared" si="17"/>
        <v>R20</v>
      </c>
      <c r="AY34" s="59">
        <f ca="1" t="shared" si="5"/>
        <v>0</v>
      </c>
      <c r="AZ34" s="60" t="str">
        <f t="shared" si="18"/>
        <v>-</v>
      </c>
      <c r="BA34" s="39" t="str">
        <f>$BA$3</f>
        <v>Y</v>
      </c>
      <c r="BB34" s="42" t="str">
        <f t="shared" si="19"/>
        <v>Y20</v>
      </c>
      <c r="BC34" s="40">
        <f ca="1" t="shared" si="20"/>
        <v>0</v>
      </c>
      <c r="BD34" s="40" t="str">
        <f t="shared" si="21"/>
        <v>-</v>
      </c>
      <c r="BE34" s="39" t="str">
        <f>$BE$3</f>
        <v>X</v>
      </c>
      <c r="BF34" s="42" t="str">
        <f t="shared" si="22"/>
        <v>X20</v>
      </c>
      <c r="BG34" s="40">
        <f ca="1" t="shared" si="6"/>
        <v>0</v>
      </c>
      <c r="BH34" s="41" t="str">
        <f t="shared" si="23"/>
        <v>-</v>
      </c>
    </row>
    <row r="35" spans="2:60" ht="13.5">
      <c r="B35" s="31">
        <f>CNA!C33</f>
        <v>0</v>
      </c>
      <c r="C35" s="31">
        <f>CNA!D33</f>
        <v>0</v>
      </c>
      <c r="D35" s="31">
        <f>CNA!E33</f>
        <v>0</v>
      </c>
      <c r="E35" s="31">
        <f>CNA!F33</f>
        <v>0</v>
      </c>
      <c r="F35" s="31">
        <f>CNA!G33</f>
        <v>0</v>
      </c>
      <c r="G35" s="31">
        <f>CNA!H33</f>
        <v>0</v>
      </c>
      <c r="H35" s="31">
        <f>CNB!C33</f>
        <v>0</v>
      </c>
      <c r="I35" s="31">
        <f>CNB!D33</f>
        <v>0</v>
      </c>
      <c r="J35" s="31">
        <f>CNB!E33</f>
        <v>0</v>
      </c>
      <c r="K35" s="31">
        <f>CNB!F33</f>
        <v>0</v>
      </c>
      <c r="L35" s="31">
        <f>CNB!G33</f>
        <v>0</v>
      </c>
      <c r="M35" s="31">
        <f>CNB!H33</f>
        <v>0</v>
      </c>
      <c r="N35" s="31">
        <f>CNC!C33</f>
        <v>0</v>
      </c>
      <c r="O35" s="31">
        <f>CNC!D33</f>
        <v>0</v>
      </c>
      <c r="P35" s="31">
        <f>CNC!E33</f>
        <v>0</v>
      </c>
      <c r="Q35" s="31">
        <f>CNC!F33</f>
        <v>0</v>
      </c>
      <c r="R35" s="31">
        <f>CNC!G33</f>
        <v>0</v>
      </c>
      <c r="S35" s="31">
        <f>CNC!H33</f>
        <v>0</v>
      </c>
      <c r="T35" s="31">
        <f>CND!C33</f>
        <v>0</v>
      </c>
      <c r="U35" s="31">
        <f>CND!D33</f>
        <v>0</v>
      </c>
      <c r="V35" s="31">
        <f>CND!E33</f>
        <v>0</v>
      </c>
      <c r="W35" s="31">
        <f>CND!F33</f>
        <v>0</v>
      </c>
      <c r="X35" s="31">
        <f>CND!G33</f>
        <v>0</v>
      </c>
      <c r="Y35" s="31">
        <f>CND!H33</f>
        <v>0</v>
      </c>
      <c r="AA35" s="49">
        <v>31</v>
      </c>
      <c r="AB35" s="49">
        <v>22</v>
      </c>
      <c r="AC35" s="43" t="str">
        <f>$AC$2</f>
        <v>B</v>
      </c>
      <c r="AD35" s="46" t="str">
        <f t="shared" si="7"/>
        <v>B22</v>
      </c>
      <c r="AE35" s="44">
        <f ca="1" t="shared" si="0"/>
        <v>0</v>
      </c>
      <c r="AF35" s="44" t="str">
        <f t="shared" si="8"/>
        <v>-</v>
      </c>
      <c r="AG35" s="43" t="str">
        <f>$AG$2</f>
        <v>C</v>
      </c>
      <c r="AH35" s="46" t="str">
        <f t="shared" si="9"/>
        <v>C22</v>
      </c>
      <c r="AI35" s="44">
        <f ca="1" t="shared" si="1"/>
        <v>0</v>
      </c>
      <c r="AJ35" s="45" t="str">
        <f t="shared" si="10"/>
        <v>-</v>
      </c>
      <c r="AK35" s="47" t="str">
        <f>$AK$2</f>
        <v>H</v>
      </c>
      <c r="AL35" s="50" t="str">
        <f t="shared" si="11"/>
        <v>H22</v>
      </c>
      <c r="AM35" s="51">
        <f ca="1" t="shared" si="2"/>
        <v>0</v>
      </c>
      <c r="AN35" s="51" t="str">
        <f t="shared" si="12"/>
        <v>-</v>
      </c>
      <c r="AO35" s="47" t="str">
        <f>$AO$2</f>
        <v>I</v>
      </c>
      <c r="AP35" s="50" t="str">
        <f t="shared" si="13"/>
        <v>I22</v>
      </c>
      <c r="AQ35" s="51">
        <f ca="1" t="shared" si="3"/>
        <v>0</v>
      </c>
      <c r="AR35" s="52" t="str">
        <f t="shared" si="14"/>
        <v>-</v>
      </c>
      <c r="AS35" s="57" t="str">
        <f>$AS$2</f>
        <v>N</v>
      </c>
      <c r="AT35" s="58" t="str">
        <f t="shared" si="15"/>
        <v>N22</v>
      </c>
      <c r="AU35" s="59">
        <f ca="1" t="shared" si="4"/>
        <v>0</v>
      </c>
      <c r="AV35" s="59" t="str">
        <f t="shared" si="16"/>
        <v>-</v>
      </c>
      <c r="AW35" s="57" t="str">
        <f>$AW$2</f>
        <v>O</v>
      </c>
      <c r="AX35" s="58" t="str">
        <f t="shared" si="17"/>
        <v>O22</v>
      </c>
      <c r="AY35" s="59">
        <f ca="1" t="shared" si="5"/>
        <v>0</v>
      </c>
      <c r="AZ35" s="60" t="str">
        <f t="shared" si="18"/>
        <v>-</v>
      </c>
      <c r="BA35" s="39" t="str">
        <f>$BA$2</f>
        <v>T</v>
      </c>
      <c r="BB35" s="42" t="str">
        <f t="shared" si="19"/>
        <v>T22</v>
      </c>
      <c r="BC35" s="40">
        <f ca="1" t="shared" si="20"/>
        <v>0</v>
      </c>
      <c r="BD35" s="40" t="str">
        <f t="shared" si="21"/>
        <v>-</v>
      </c>
      <c r="BE35" s="39" t="str">
        <f>$BE$2</f>
        <v>U</v>
      </c>
      <c r="BF35" s="42" t="str">
        <f t="shared" si="22"/>
        <v>U22</v>
      </c>
      <c r="BG35" s="40">
        <f ca="1" t="shared" si="6"/>
        <v>0</v>
      </c>
      <c r="BH35" s="41" t="str">
        <f t="shared" si="23"/>
        <v>-</v>
      </c>
    </row>
    <row r="36" spans="2:60" ht="13.5">
      <c r="B36" s="31">
        <f>CNA!C34</f>
        <v>0</v>
      </c>
      <c r="C36" s="31">
        <f>CNA!D34</f>
        <v>0</v>
      </c>
      <c r="D36" s="31">
        <f>CNA!E34</f>
        <v>0</v>
      </c>
      <c r="E36" s="31">
        <f>CNA!F34</f>
        <v>0</v>
      </c>
      <c r="F36" s="31">
        <f>CNA!G34</f>
        <v>0</v>
      </c>
      <c r="G36" s="31">
        <f>CNA!H34</f>
        <v>0</v>
      </c>
      <c r="H36" s="31">
        <f>CNB!C34</f>
        <v>0</v>
      </c>
      <c r="I36" s="31">
        <f>CNB!D34</f>
        <v>0</v>
      </c>
      <c r="J36" s="31">
        <f>CNB!E34</f>
        <v>0</v>
      </c>
      <c r="K36" s="31">
        <f>CNB!F34</f>
        <v>0</v>
      </c>
      <c r="L36" s="31">
        <f>CNB!G34</f>
        <v>0</v>
      </c>
      <c r="M36" s="31">
        <f>CNB!H34</f>
        <v>0</v>
      </c>
      <c r="N36" s="31">
        <f>CNC!C34</f>
        <v>0</v>
      </c>
      <c r="O36" s="31">
        <f>CNC!D34</f>
        <v>0</v>
      </c>
      <c r="P36" s="31">
        <f>CNC!E34</f>
        <v>0</v>
      </c>
      <c r="Q36" s="31">
        <f>CNC!F34</f>
        <v>0</v>
      </c>
      <c r="R36" s="31">
        <f>CNC!G34</f>
        <v>0</v>
      </c>
      <c r="S36" s="31">
        <f>CNC!H34</f>
        <v>0</v>
      </c>
      <c r="T36" s="31">
        <f>CND!C34</f>
        <v>0</v>
      </c>
      <c r="U36" s="31">
        <f>CND!D34</f>
        <v>0</v>
      </c>
      <c r="V36" s="31">
        <f>CND!E34</f>
        <v>0</v>
      </c>
      <c r="W36" s="31">
        <f>CND!F34</f>
        <v>0</v>
      </c>
      <c r="X36" s="31">
        <f>CND!G34</f>
        <v>0</v>
      </c>
      <c r="Y36" s="31">
        <f>CND!H34</f>
        <v>0</v>
      </c>
      <c r="AA36" s="49">
        <v>32</v>
      </c>
      <c r="AB36" s="49">
        <v>22</v>
      </c>
      <c r="AC36" s="43" t="str">
        <f>$AC$3</f>
        <v>G</v>
      </c>
      <c r="AD36" s="46" t="str">
        <f t="shared" si="7"/>
        <v>G22</v>
      </c>
      <c r="AE36" s="44">
        <f ca="1" t="shared" si="0"/>
        <v>0</v>
      </c>
      <c r="AF36" s="44" t="str">
        <f t="shared" si="8"/>
        <v>-</v>
      </c>
      <c r="AG36" s="43" t="str">
        <f>$AG$3</f>
        <v>F</v>
      </c>
      <c r="AH36" s="46" t="str">
        <f t="shared" si="9"/>
        <v>F22</v>
      </c>
      <c r="AI36" s="44">
        <f ca="1" t="shared" si="1"/>
        <v>0</v>
      </c>
      <c r="AJ36" s="45" t="str">
        <f t="shared" si="10"/>
        <v>-</v>
      </c>
      <c r="AK36" s="47" t="str">
        <f>$AK$3</f>
        <v>M</v>
      </c>
      <c r="AL36" s="50" t="str">
        <f t="shared" si="11"/>
        <v>M22</v>
      </c>
      <c r="AM36" s="51">
        <f ca="1" t="shared" si="2"/>
        <v>0</v>
      </c>
      <c r="AN36" s="51" t="str">
        <f t="shared" si="12"/>
        <v>-</v>
      </c>
      <c r="AO36" s="47" t="str">
        <f>$AO$3</f>
        <v>L</v>
      </c>
      <c r="AP36" s="50" t="str">
        <f t="shared" si="13"/>
        <v>L22</v>
      </c>
      <c r="AQ36" s="51">
        <f ca="1" t="shared" si="3"/>
        <v>0</v>
      </c>
      <c r="AR36" s="52" t="str">
        <f t="shared" si="14"/>
        <v>-</v>
      </c>
      <c r="AS36" s="57" t="str">
        <f>$AS$3</f>
        <v>S</v>
      </c>
      <c r="AT36" s="58" t="str">
        <f t="shared" si="15"/>
        <v>S22</v>
      </c>
      <c r="AU36" s="59">
        <f ca="1" t="shared" si="4"/>
        <v>0</v>
      </c>
      <c r="AV36" s="59" t="str">
        <f t="shared" si="16"/>
        <v>-</v>
      </c>
      <c r="AW36" s="57" t="str">
        <f>$AW$3</f>
        <v>R</v>
      </c>
      <c r="AX36" s="58" t="str">
        <f t="shared" si="17"/>
        <v>R22</v>
      </c>
      <c r="AY36" s="59">
        <f ca="1" t="shared" si="5"/>
        <v>0</v>
      </c>
      <c r="AZ36" s="60" t="str">
        <f t="shared" si="18"/>
        <v>-</v>
      </c>
      <c r="BA36" s="39" t="str">
        <f>$BA$3</f>
        <v>Y</v>
      </c>
      <c r="BB36" s="42" t="str">
        <f t="shared" si="19"/>
        <v>Y22</v>
      </c>
      <c r="BC36" s="40">
        <f ca="1" t="shared" si="20"/>
        <v>0</v>
      </c>
      <c r="BD36" s="40" t="str">
        <f t="shared" si="21"/>
        <v>-</v>
      </c>
      <c r="BE36" s="39" t="str">
        <f>$BE$3</f>
        <v>X</v>
      </c>
      <c r="BF36" s="42" t="str">
        <f t="shared" si="22"/>
        <v>X22</v>
      </c>
      <c r="BG36" s="40">
        <f ca="1" t="shared" si="6"/>
        <v>0</v>
      </c>
      <c r="BH36" s="41" t="str">
        <f t="shared" si="23"/>
        <v>-</v>
      </c>
    </row>
    <row r="37" spans="2:60" ht="13.5">
      <c r="B37" s="31">
        <f>CNA!C35</f>
        <v>0</v>
      </c>
      <c r="C37" s="31">
        <f>CNA!D35</f>
        <v>0</v>
      </c>
      <c r="D37" s="31">
        <f>CNA!E35</f>
        <v>0</v>
      </c>
      <c r="E37" s="31">
        <f>CNA!F35</f>
        <v>0</v>
      </c>
      <c r="F37" s="31">
        <f>CNA!G35</f>
        <v>0</v>
      </c>
      <c r="G37" s="31">
        <f>CNA!H35</f>
        <v>0</v>
      </c>
      <c r="H37" s="31">
        <f>CNB!C35</f>
        <v>0</v>
      </c>
      <c r="I37" s="31">
        <f>CNB!D35</f>
        <v>0</v>
      </c>
      <c r="J37" s="31">
        <f>CNB!E35</f>
        <v>0</v>
      </c>
      <c r="K37" s="31">
        <f>CNB!F35</f>
        <v>0</v>
      </c>
      <c r="L37" s="31">
        <f>CNB!G35</f>
        <v>0</v>
      </c>
      <c r="M37" s="31">
        <f>CNB!H35</f>
        <v>0</v>
      </c>
      <c r="N37" s="31">
        <f>CNC!C35</f>
        <v>0</v>
      </c>
      <c r="O37" s="31">
        <f>CNC!D35</f>
        <v>0</v>
      </c>
      <c r="P37" s="31">
        <f>CNC!E35</f>
        <v>0</v>
      </c>
      <c r="Q37" s="31">
        <f>CNC!F35</f>
        <v>0</v>
      </c>
      <c r="R37" s="31">
        <f>CNC!G35</f>
        <v>0</v>
      </c>
      <c r="S37" s="31">
        <f>CNC!H35</f>
        <v>0</v>
      </c>
      <c r="T37" s="31">
        <f>CND!C35</f>
        <v>0</v>
      </c>
      <c r="U37" s="31">
        <f>CND!D35</f>
        <v>0</v>
      </c>
      <c r="V37" s="31">
        <f>CND!E35</f>
        <v>0</v>
      </c>
      <c r="W37" s="31">
        <f>CND!F35</f>
        <v>0</v>
      </c>
      <c r="X37" s="31">
        <f>CND!G35</f>
        <v>0</v>
      </c>
      <c r="Y37" s="31">
        <f>CND!H35</f>
        <v>0</v>
      </c>
      <c r="AA37" s="49">
        <v>33</v>
      </c>
      <c r="AB37" s="49">
        <v>23</v>
      </c>
      <c r="AC37" s="43" t="str">
        <f>$AC$2</f>
        <v>B</v>
      </c>
      <c r="AD37" s="46" t="str">
        <f t="shared" si="7"/>
        <v>B23</v>
      </c>
      <c r="AE37" s="44">
        <f ca="1" t="shared" si="24" ref="AE37:AE68">INDIRECT(AD37,TRUE)</f>
        <v>0</v>
      </c>
      <c r="AF37" s="44" t="str">
        <f t="shared" si="8"/>
        <v>-</v>
      </c>
      <c r="AG37" s="43" t="str">
        <f>$AG$2</f>
        <v>C</v>
      </c>
      <c r="AH37" s="46" t="str">
        <f t="shared" si="9"/>
        <v>C23</v>
      </c>
      <c r="AI37" s="44">
        <f ca="1" t="shared" si="25" ref="AI37:AI68">INDIRECT(AH37,TRUE)</f>
        <v>0</v>
      </c>
      <c r="AJ37" s="45" t="str">
        <f t="shared" si="10"/>
        <v>-</v>
      </c>
      <c r="AK37" s="47" t="str">
        <f>$AK$2</f>
        <v>H</v>
      </c>
      <c r="AL37" s="50" t="str">
        <f t="shared" si="11"/>
        <v>H23</v>
      </c>
      <c r="AM37" s="51">
        <f ca="1" t="shared" si="26" ref="AM37:AM68">INDIRECT(AL37,TRUE)</f>
        <v>0</v>
      </c>
      <c r="AN37" s="51" t="str">
        <f t="shared" si="12"/>
        <v>-</v>
      </c>
      <c r="AO37" s="47" t="str">
        <f>$AO$2</f>
        <v>I</v>
      </c>
      <c r="AP37" s="50" t="str">
        <f t="shared" si="13"/>
        <v>I23</v>
      </c>
      <c r="AQ37" s="51">
        <f ca="1" t="shared" si="27" ref="AQ37:AQ68">INDIRECT(AP37,TRUE)</f>
        <v>0</v>
      </c>
      <c r="AR37" s="52" t="str">
        <f t="shared" si="14"/>
        <v>-</v>
      </c>
      <c r="AS37" s="57" t="str">
        <f>$AS$2</f>
        <v>N</v>
      </c>
      <c r="AT37" s="58" t="str">
        <f t="shared" si="15"/>
        <v>N23</v>
      </c>
      <c r="AU37" s="59">
        <f ca="1" t="shared" si="28" ref="AU37:AU68">INDIRECT(AT37,TRUE)</f>
        <v>0</v>
      </c>
      <c r="AV37" s="59" t="str">
        <f t="shared" si="16"/>
        <v>-</v>
      </c>
      <c r="AW37" s="57" t="str">
        <f>$AW$2</f>
        <v>O</v>
      </c>
      <c r="AX37" s="58" t="str">
        <f t="shared" si="17"/>
        <v>O23</v>
      </c>
      <c r="AY37" s="59">
        <f ca="1" t="shared" si="29" ref="AY37:AY68">INDIRECT(AX37,TRUE)</f>
        <v>0</v>
      </c>
      <c r="AZ37" s="60" t="str">
        <f t="shared" si="18"/>
        <v>-</v>
      </c>
      <c r="BA37" s="39" t="str">
        <f>$BA$2</f>
        <v>T</v>
      </c>
      <c r="BB37" s="42" t="str">
        <f t="shared" si="19"/>
        <v>T23</v>
      </c>
      <c r="BC37" s="40">
        <f ca="1" t="shared" si="20"/>
        <v>0</v>
      </c>
      <c r="BD37" s="40" t="str">
        <f t="shared" si="21"/>
        <v>-</v>
      </c>
      <c r="BE37" s="39" t="str">
        <f>$BE$2</f>
        <v>U</v>
      </c>
      <c r="BF37" s="42" t="str">
        <f t="shared" si="22"/>
        <v>U23</v>
      </c>
      <c r="BG37" s="40">
        <f ca="1" t="shared" si="30" ref="BG37:BG68">INDIRECT(BF37,TRUE)</f>
        <v>0</v>
      </c>
      <c r="BH37" s="41" t="str">
        <f t="shared" si="23"/>
        <v>-</v>
      </c>
    </row>
    <row r="38" spans="2:60" ht="13.5">
      <c r="B38" s="31">
        <f>CNA!C36</f>
        <v>0</v>
      </c>
      <c r="C38" s="31">
        <f>CNA!D36</f>
        <v>0</v>
      </c>
      <c r="D38" s="31">
        <f>CNA!E36</f>
        <v>0</v>
      </c>
      <c r="E38" s="31">
        <f>CNA!F36</f>
        <v>0</v>
      </c>
      <c r="F38" s="31">
        <f>CNA!G36</f>
        <v>0</v>
      </c>
      <c r="G38" s="31">
        <f>CNA!H36</f>
        <v>0</v>
      </c>
      <c r="H38" s="31">
        <f>CNB!C36</f>
        <v>0</v>
      </c>
      <c r="I38" s="31">
        <f>CNB!D36</f>
        <v>0</v>
      </c>
      <c r="J38" s="31">
        <f>CNB!E36</f>
        <v>0</v>
      </c>
      <c r="K38" s="31">
        <f>CNB!F36</f>
        <v>0</v>
      </c>
      <c r="L38" s="31">
        <f>CNB!G36</f>
        <v>0</v>
      </c>
      <c r="M38" s="31">
        <f>CNB!H36</f>
        <v>0</v>
      </c>
      <c r="N38" s="31">
        <f>CNC!C36</f>
        <v>0</v>
      </c>
      <c r="O38" s="31">
        <f>CNC!D36</f>
        <v>0</v>
      </c>
      <c r="P38" s="31">
        <f>CNC!E36</f>
        <v>0</v>
      </c>
      <c r="Q38" s="31">
        <f>CNC!F36</f>
        <v>0</v>
      </c>
      <c r="R38" s="31">
        <f>CNC!G36</f>
        <v>0</v>
      </c>
      <c r="S38" s="31">
        <f>CNC!H36</f>
        <v>0</v>
      </c>
      <c r="T38" s="31">
        <f>CND!C36</f>
        <v>0</v>
      </c>
      <c r="U38" s="31">
        <f>CND!D36</f>
        <v>0</v>
      </c>
      <c r="V38" s="31">
        <f>CND!E36</f>
        <v>0</v>
      </c>
      <c r="W38" s="31">
        <f>CND!F36</f>
        <v>0</v>
      </c>
      <c r="X38" s="31">
        <f>CND!G36</f>
        <v>0</v>
      </c>
      <c r="Y38" s="31">
        <f>CND!H36</f>
        <v>0</v>
      </c>
      <c r="AA38" s="49">
        <v>34</v>
      </c>
      <c r="AB38" s="49">
        <v>23</v>
      </c>
      <c r="AC38" s="43" t="str">
        <f>$AC$3</f>
        <v>G</v>
      </c>
      <c r="AD38" s="46" t="str">
        <f t="shared" si="7"/>
        <v>G23</v>
      </c>
      <c r="AE38" s="44">
        <f ca="1" t="shared" si="24"/>
        <v>0</v>
      </c>
      <c r="AF38" s="44" t="str">
        <f t="shared" si="8"/>
        <v>-</v>
      </c>
      <c r="AG38" s="43" t="str">
        <f>$AG$3</f>
        <v>F</v>
      </c>
      <c r="AH38" s="46" t="str">
        <f t="shared" si="9"/>
        <v>F23</v>
      </c>
      <c r="AI38" s="44">
        <f ca="1" t="shared" si="25"/>
        <v>0</v>
      </c>
      <c r="AJ38" s="45" t="str">
        <f t="shared" si="10"/>
        <v>-</v>
      </c>
      <c r="AK38" s="47" t="str">
        <f>$AK$3</f>
        <v>M</v>
      </c>
      <c r="AL38" s="50" t="str">
        <f t="shared" si="11"/>
        <v>M23</v>
      </c>
      <c r="AM38" s="51">
        <f ca="1" t="shared" si="26"/>
        <v>0</v>
      </c>
      <c r="AN38" s="51" t="str">
        <f t="shared" si="12"/>
        <v>-</v>
      </c>
      <c r="AO38" s="47" t="str">
        <f>$AO$3</f>
        <v>L</v>
      </c>
      <c r="AP38" s="50" t="str">
        <f t="shared" si="13"/>
        <v>L23</v>
      </c>
      <c r="AQ38" s="51">
        <f ca="1" t="shared" si="27"/>
        <v>0</v>
      </c>
      <c r="AR38" s="52" t="str">
        <f t="shared" si="14"/>
        <v>-</v>
      </c>
      <c r="AS38" s="57" t="str">
        <f>$AS$3</f>
        <v>S</v>
      </c>
      <c r="AT38" s="58" t="str">
        <f t="shared" si="15"/>
        <v>S23</v>
      </c>
      <c r="AU38" s="59">
        <f ca="1" t="shared" si="28"/>
        <v>0</v>
      </c>
      <c r="AV38" s="59" t="str">
        <f t="shared" si="16"/>
        <v>-</v>
      </c>
      <c r="AW38" s="57" t="str">
        <f>$AW$3</f>
        <v>R</v>
      </c>
      <c r="AX38" s="58" t="str">
        <f t="shared" si="17"/>
        <v>R23</v>
      </c>
      <c r="AY38" s="59">
        <f ca="1" t="shared" si="29"/>
        <v>0</v>
      </c>
      <c r="AZ38" s="60" t="str">
        <f t="shared" si="18"/>
        <v>-</v>
      </c>
      <c r="BA38" s="39" t="str">
        <f>$BA$3</f>
        <v>Y</v>
      </c>
      <c r="BB38" s="42" t="str">
        <f t="shared" si="19"/>
        <v>Y23</v>
      </c>
      <c r="BC38" s="40">
        <f ca="1" t="shared" si="20"/>
        <v>0</v>
      </c>
      <c r="BD38" s="40" t="str">
        <f t="shared" si="21"/>
        <v>-</v>
      </c>
      <c r="BE38" s="39" t="str">
        <f>$BE$3</f>
        <v>X</v>
      </c>
      <c r="BF38" s="42" t="str">
        <f t="shared" si="22"/>
        <v>X23</v>
      </c>
      <c r="BG38" s="40">
        <f ca="1" t="shared" si="30"/>
        <v>0</v>
      </c>
      <c r="BH38" s="41" t="str">
        <f t="shared" si="23"/>
        <v>-</v>
      </c>
    </row>
    <row r="39" spans="2:60" ht="13.5">
      <c r="B39" s="31">
        <f>CNA!C37</f>
        <v>0</v>
      </c>
      <c r="C39" s="31">
        <f>CNA!D37</f>
        <v>0</v>
      </c>
      <c r="D39" s="31">
        <f>CNA!E37</f>
        <v>0</v>
      </c>
      <c r="E39" s="31">
        <f>CNA!F37</f>
        <v>0</v>
      </c>
      <c r="F39" s="31">
        <f>CNA!G37</f>
        <v>0</v>
      </c>
      <c r="G39" s="31">
        <f>CNA!H37</f>
        <v>0</v>
      </c>
      <c r="H39" s="31">
        <f>CNB!C37</f>
        <v>0</v>
      </c>
      <c r="I39" s="31">
        <f>CNB!D37</f>
        <v>0</v>
      </c>
      <c r="J39" s="31">
        <f>CNB!E37</f>
        <v>0</v>
      </c>
      <c r="K39" s="31">
        <f>CNB!F37</f>
        <v>0</v>
      </c>
      <c r="L39" s="31">
        <f>CNB!G37</f>
        <v>0</v>
      </c>
      <c r="M39" s="31">
        <f>CNB!H37</f>
        <v>0</v>
      </c>
      <c r="N39" s="31">
        <f>CNC!C37</f>
        <v>0</v>
      </c>
      <c r="O39" s="31">
        <f>CNC!D37</f>
        <v>0</v>
      </c>
      <c r="P39" s="31">
        <f>CNC!E37</f>
        <v>0</v>
      </c>
      <c r="Q39" s="31">
        <f>CNC!F37</f>
        <v>0</v>
      </c>
      <c r="R39" s="31">
        <f>CNC!G37</f>
        <v>0</v>
      </c>
      <c r="S39" s="31">
        <f>CNC!H37</f>
        <v>0</v>
      </c>
      <c r="T39" s="31">
        <f>CND!C37</f>
        <v>0</v>
      </c>
      <c r="U39" s="31">
        <f>CND!D37</f>
        <v>0</v>
      </c>
      <c r="V39" s="31">
        <f>CND!E37</f>
        <v>0</v>
      </c>
      <c r="W39" s="31">
        <f>CND!F37</f>
        <v>0</v>
      </c>
      <c r="X39" s="31">
        <f>CND!G37</f>
        <v>0</v>
      </c>
      <c r="Y39" s="31">
        <f>CND!H37</f>
        <v>0</v>
      </c>
      <c r="AA39" s="49">
        <v>35</v>
      </c>
      <c r="AB39" s="49">
        <v>24</v>
      </c>
      <c r="AC39" s="43" t="str">
        <f>$AC$2</f>
        <v>B</v>
      </c>
      <c r="AD39" s="46" t="str">
        <f t="shared" si="7"/>
        <v>B24</v>
      </c>
      <c r="AE39" s="44">
        <f ca="1" t="shared" si="24"/>
        <v>0</v>
      </c>
      <c r="AF39" s="44" t="str">
        <f t="shared" si="8"/>
        <v>-</v>
      </c>
      <c r="AG39" s="43" t="str">
        <f>$AG$2</f>
        <v>C</v>
      </c>
      <c r="AH39" s="46" t="str">
        <f t="shared" si="9"/>
        <v>C24</v>
      </c>
      <c r="AI39" s="44">
        <f ca="1" t="shared" si="25"/>
        <v>0</v>
      </c>
      <c r="AJ39" s="45" t="str">
        <f t="shared" si="10"/>
        <v>-</v>
      </c>
      <c r="AK39" s="47" t="str">
        <f>$AK$2</f>
        <v>H</v>
      </c>
      <c r="AL39" s="50" t="str">
        <f t="shared" si="11"/>
        <v>H24</v>
      </c>
      <c r="AM39" s="51">
        <f ca="1" t="shared" si="26"/>
        <v>0</v>
      </c>
      <c r="AN39" s="51" t="str">
        <f t="shared" si="12"/>
        <v>-</v>
      </c>
      <c r="AO39" s="47" t="str">
        <f>$AO$2</f>
        <v>I</v>
      </c>
      <c r="AP39" s="50" t="str">
        <f t="shared" si="13"/>
        <v>I24</v>
      </c>
      <c r="AQ39" s="51">
        <f ca="1" t="shared" si="27"/>
        <v>0</v>
      </c>
      <c r="AR39" s="52" t="str">
        <f t="shared" si="14"/>
        <v>-</v>
      </c>
      <c r="AS39" s="57" t="str">
        <f>$AS$2</f>
        <v>N</v>
      </c>
      <c r="AT39" s="58" t="str">
        <f t="shared" si="15"/>
        <v>N24</v>
      </c>
      <c r="AU39" s="59">
        <f ca="1" t="shared" si="28"/>
        <v>0</v>
      </c>
      <c r="AV39" s="59" t="str">
        <f t="shared" si="16"/>
        <v>-</v>
      </c>
      <c r="AW39" s="57" t="str">
        <f>$AW$2</f>
        <v>O</v>
      </c>
      <c r="AX39" s="58" t="str">
        <f t="shared" si="17"/>
        <v>O24</v>
      </c>
      <c r="AY39" s="59">
        <f ca="1" t="shared" si="29"/>
        <v>0</v>
      </c>
      <c r="AZ39" s="60" t="str">
        <f t="shared" si="18"/>
        <v>-</v>
      </c>
      <c r="BA39" s="39" t="str">
        <f>$BA$2</f>
        <v>T</v>
      </c>
      <c r="BB39" s="42" t="str">
        <f t="shared" si="19"/>
        <v>T24</v>
      </c>
      <c r="BC39" s="40">
        <f ca="1" t="shared" si="20"/>
        <v>0</v>
      </c>
      <c r="BD39" s="40" t="str">
        <f t="shared" si="21"/>
        <v>-</v>
      </c>
      <c r="BE39" s="39" t="str">
        <f>$BE$2</f>
        <v>U</v>
      </c>
      <c r="BF39" s="42" t="str">
        <f t="shared" si="22"/>
        <v>U24</v>
      </c>
      <c r="BG39" s="40">
        <f ca="1" t="shared" si="30"/>
        <v>0</v>
      </c>
      <c r="BH39" s="41" t="str">
        <f t="shared" si="23"/>
        <v>-</v>
      </c>
    </row>
    <row r="40" spans="2:60" ht="13.5">
      <c r="B40" s="31">
        <f>CNA!C38</f>
        <v>0</v>
      </c>
      <c r="C40" s="31">
        <f>CNA!D38</f>
        <v>0</v>
      </c>
      <c r="D40" s="31">
        <f>CNA!E38</f>
        <v>0</v>
      </c>
      <c r="E40" s="31">
        <f>CNA!F38</f>
        <v>0</v>
      </c>
      <c r="F40" s="31">
        <f>CNA!G38</f>
        <v>0</v>
      </c>
      <c r="G40" s="31">
        <f>CNA!H38</f>
        <v>0</v>
      </c>
      <c r="H40" s="31">
        <f>CNB!C38</f>
        <v>0</v>
      </c>
      <c r="I40" s="31">
        <f>CNB!D38</f>
        <v>0</v>
      </c>
      <c r="J40" s="31">
        <f>CNB!E38</f>
        <v>0</v>
      </c>
      <c r="K40" s="31">
        <f>CNB!F38</f>
        <v>0</v>
      </c>
      <c r="L40" s="31">
        <f>CNB!G38</f>
        <v>0</v>
      </c>
      <c r="M40" s="31">
        <f>CNB!H38</f>
        <v>0</v>
      </c>
      <c r="N40" s="31">
        <f>CNC!C38</f>
        <v>0</v>
      </c>
      <c r="O40" s="31">
        <f>CNC!D38</f>
        <v>0</v>
      </c>
      <c r="P40" s="31">
        <f>CNC!E38</f>
        <v>0</v>
      </c>
      <c r="Q40" s="31">
        <f>CNC!F38</f>
        <v>0</v>
      </c>
      <c r="R40" s="31">
        <f>CNC!G38</f>
        <v>0</v>
      </c>
      <c r="S40" s="31">
        <f>CNC!H38</f>
        <v>0</v>
      </c>
      <c r="T40" s="31">
        <f>CND!C38</f>
        <v>0</v>
      </c>
      <c r="U40" s="31">
        <f>CND!D38</f>
        <v>0</v>
      </c>
      <c r="V40" s="31">
        <f>CND!E38</f>
        <v>0</v>
      </c>
      <c r="W40" s="31">
        <f>CND!F38</f>
        <v>0</v>
      </c>
      <c r="X40" s="31">
        <f>CND!G38</f>
        <v>0</v>
      </c>
      <c r="Y40" s="31">
        <f>CND!H38</f>
        <v>0</v>
      </c>
      <c r="AA40" s="49">
        <v>36</v>
      </c>
      <c r="AB40" s="49">
        <v>24</v>
      </c>
      <c r="AC40" s="43" t="str">
        <f>$AC$3</f>
        <v>G</v>
      </c>
      <c r="AD40" s="46" t="str">
        <f t="shared" si="7"/>
        <v>G24</v>
      </c>
      <c r="AE40" s="44">
        <f ca="1" t="shared" si="24"/>
        <v>0</v>
      </c>
      <c r="AF40" s="44" t="str">
        <f t="shared" si="8"/>
        <v>-</v>
      </c>
      <c r="AG40" s="43" t="str">
        <f>$AG$3</f>
        <v>F</v>
      </c>
      <c r="AH40" s="46" t="str">
        <f t="shared" si="9"/>
        <v>F24</v>
      </c>
      <c r="AI40" s="44">
        <f ca="1" t="shared" si="25"/>
        <v>0</v>
      </c>
      <c r="AJ40" s="45" t="str">
        <f t="shared" si="10"/>
        <v>-</v>
      </c>
      <c r="AK40" s="47" t="str">
        <f>$AK$3</f>
        <v>M</v>
      </c>
      <c r="AL40" s="50" t="str">
        <f t="shared" si="11"/>
        <v>M24</v>
      </c>
      <c r="AM40" s="51">
        <f ca="1" t="shared" si="26"/>
        <v>0</v>
      </c>
      <c r="AN40" s="51" t="str">
        <f t="shared" si="12"/>
        <v>-</v>
      </c>
      <c r="AO40" s="47" t="str">
        <f>$AO$3</f>
        <v>L</v>
      </c>
      <c r="AP40" s="50" t="str">
        <f t="shared" si="13"/>
        <v>L24</v>
      </c>
      <c r="AQ40" s="51">
        <f ca="1" t="shared" si="27"/>
        <v>0</v>
      </c>
      <c r="AR40" s="52" t="str">
        <f t="shared" si="14"/>
        <v>-</v>
      </c>
      <c r="AS40" s="57" t="str">
        <f>$AS$3</f>
        <v>S</v>
      </c>
      <c r="AT40" s="58" t="str">
        <f t="shared" si="15"/>
        <v>S24</v>
      </c>
      <c r="AU40" s="59">
        <f ca="1" t="shared" si="28"/>
        <v>0</v>
      </c>
      <c r="AV40" s="59" t="str">
        <f t="shared" si="16"/>
        <v>-</v>
      </c>
      <c r="AW40" s="57" t="str">
        <f>$AW$3</f>
        <v>R</v>
      </c>
      <c r="AX40" s="58" t="str">
        <f t="shared" si="17"/>
        <v>R24</v>
      </c>
      <c r="AY40" s="59">
        <f ca="1" t="shared" si="29"/>
        <v>0</v>
      </c>
      <c r="AZ40" s="60" t="str">
        <f t="shared" si="18"/>
        <v>-</v>
      </c>
      <c r="BA40" s="39" t="str">
        <f>$BA$3</f>
        <v>Y</v>
      </c>
      <c r="BB40" s="42" t="str">
        <f t="shared" si="19"/>
        <v>Y24</v>
      </c>
      <c r="BC40" s="40">
        <f ca="1" t="shared" si="20"/>
        <v>0</v>
      </c>
      <c r="BD40" s="40" t="str">
        <f t="shared" si="21"/>
        <v>-</v>
      </c>
      <c r="BE40" s="39" t="str">
        <f>$BE$3</f>
        <v>X</v>
      </c>
      <c r="BF40" s="42" t="str">
        <f t="shared" si="22"/>
        <v>X24</v>
      </c>
      <c r="BG40" s="40">
        <f ca="1" t="shared" si="30"/>
        <v>0</v>
      </c>
      <c r="BH40" s="41" t="str">
        <f t="shared" si="23"/>
        <v>-</v>
      </c>
    </row>
    <row r="41" spans="2:60" ht="13.5">
      <c r="B41" s="31">
        <f>CNA!C39</f>
        <v>0</v>
      </c>
      <c r="C41" s="31">
        <f>CNA!D39</f>
        <v>0</v>
      </c>
      <c r="D41" s="31">
        <f>CNA!E39</f>
        <v>0</v>
      </c>
      <c r="E41" s="31">
        <f>CNA!F39</f>
        <v>0</v>
      </c>
      <c r="F41" s="31">
        <f>CNA!G39</f>
        <v>0</v>
      </c>
      <c r="G41" s="31">
        <f>CNA!H39</f>
        <v>0</v>
      </c>
      <c r="H41" s="31">
        <f>CNB!C39</f>
        <v>0</v>
      </c>
      <c r="I41" s="31">
        <f>CNB!D39</f>
        <v>0</v>
      </c>
      <c r="J41" s="31">
        <f>CNB!E39</f>
        <v>0</v>
      </c>
      <c r="K41" s="31">
        <f>CNB!F39</f>
        <v>0</v>
      </c>
      <c r="L41" s="31">
        <f>CNB!G39</f>
        <v>0</v>
      </c>
      <c r="M41" s="31">
        <f>CNB!H39</f>
        <v>0</v>
      </c>
      <c r="N41" s="31">
        <f>CNC!C39</f>
        <v>0</v>
      </c>
      <c r="O41" s="31">
        <f>CNC!D39</f>
        <v>0</v>
      </c>
      <c r="P41" s="31">
        <f>CNC!E39</f>
        <v>0</v>
      </c>
      <c r="Q41" s="31">
        <f>CNC!F39</f>
        <v>0</v>
      </c>
      <c r="R41" s="31">
        <f>CNC!G39</f>
        <v>0</v>
      </c>
      <c r="S41" s="31">
        <f>CNC!H39</f>
        <v>0</v>
      </c>
      <c r="T41" s="31">
        <f>CND!C39</f>
        <v>0</v>
      </c>
      <c r="U41" s="31">
        <f>CND!D39</f>
        <v>0</v>
      </c>
      <c r="V41" s="31">
        <f>CND!E39</f>
        <v>0</v>
      </c>
      <c r="W41" s="31">
        <f>CND!F39</f>
        <v>0</v>
      </c>
      <c r="X41" s="31">
        <f>CND!G39</f>
        <v>0</v>
      </c>
      <c r="Y41" s="31">
        <f>CND!H39</f>
        <v>0</v>
      </c>
      <c r="AA41" s="49">
        <v>37</v>
      </c>
      <c r="AB41" s="49">
        <v>25</v>
      </c>
      <c r="AC41" s="43" t="str">
        <f>$AC$2</f>
        <v>B</v>
      </c>
      <c r="AD41" s="46" t="str">
        <f t="shared" si="7"/>
        <v>B25</v>
      </c>
      <c r="AE41" s="44">
        <f ca="1" t="shared" si="24"/>
        <v>0</v>
      </c>
      <c r="AF41" s="44" t="str">
        <f t="shared" si="8"/>
        <v>-</v>
      </c>
      <c r="AG41" s="43" t="str">
        <f>$AG$2</f>
        <v>C</v>
      </c>
      <c r="AH41" s="46" t="str">
        <f t="shared" si="9"/>
        <v>C25</v>
      </c>
      <c r="AI41" s="44">
        <f ca="1" t="shared" si="25"/>
        <v>0</v>
      </c>
      <c r="AJ41" s="45" t="str">
        <f t="shared" si="10"/>
        <v>-</v>
      </c>
      <c r="AK41" s="47" t="str">
        <f>$AK$2</f>
        <v>H</v>
      </c>
      <c r="AL41" s="50" t="str">
        <f t="shared" si="11"/>
        <v>H25</v>
      </c>
      <c r="AM41" s="51">
        <f ca="1" t="shared" si="26"/>
        <v>0</v>
      </c>
      <c r="AN41" s="51" t="str">
        <f t="shared" si="12"/>
        <v>-</v>
      </c>
      <c r="AO41" s="47" t="str">
        <f>$AO$2</f>
        <v>I</v>
      </c>
      <c r="AP41" s="50" t="str">
        <f t="shared" si="13"/>
        <v>I25</v>
      </c>
      <c r="AQ41" s="51">
        <f ca="1" t="shared" si="27"/>
        <v>0</v>
      </c>
      <c r="AR41" s="52" t="str">
        <f t="shared" si="14"/>
        <v>-</v>
      </c>
      <c r="AS41" s="57" t="str">
        <f>$AS$2</f>
        <v>N</v>
      </c>
      <c r="AT41" s="58" t="str">
        <f t="shared" si="15"/>
        <v>N25</v>
      </c>
      <c r="AU41" s="59">
        <f ca="1" t="shared" si="28"/>
        <v>0</v>
      </c>
      <c r="AV41" s="59" t="str">
        <f t="shared" si="16"/>
        <v>-</v>
      </c>
      <c r="AW41" s="57" t="str">
        <f>$AW$2</f>
        <v>O</v>
      </c>
      <c r="AX41" s="58" t="str">
        <f t="shared" si="17"/>
        <v>O25</v>
      </c>
      <c r="AY41" s="59">
        <f ca="1" t="shared" si="29"/>
        <v>0</v>
      </c>
      <c r="AZ41" s="60" t="str">
        <f t="shared" si="18"/>
        <v>-</v>
      </c>
      <c r="BA41" s="39" t="str">
        <f>$BA$2</f>
        <v>T</v>
      </c>
      <c r="BB41" s="42" t="str">
        <f t="shared" si="19"/>
        <v>T25</v>
      </c>
      <c r="BC41" s="40">
        <f ca="1" t="shared" si="20"/>
        <v>0</v>
      </c>
      <c r="BD41" s="40" t="str">
        <f t="shared" si="21"/>
        <v>-</v>
      </c>
      <c r="BE41" s="39" t="str">
        <f>$BE$2</f>
        <v>U</v>
      </c>
      <c r="BF41" s="42" t="str">
        <f t="shared" si="22"/>
        <v>U25</v>
      </c>
      <c r="BG41" s="40">
        <f ca="1" t="shared" si="30"/>
        <v>0</v>
      </c>
      <c r="BH41" s="41" t="str">
        <f t="shared" si="23"/>
        <v>-</v>
      </c>
    </row>
    <row r="42" spans="2:60" ht="13.5">
      <c r="B42" s="31">
        <f>CNA!C40</f>
        <v>0</v>
      </c>
      <c r="C42" s="31">
        <f>CNA!D40</f>
        <v>0</v>
      </c>
      <c r="D42" s="31">
        <f>CNA!E40</f>
        <v>0</v>
      </c>
      <c r="E42" s="31">
        <f>CNA!F40</f>
        <v>0</v>
      </c>
      <c r="F42" s="31">
        <f>CNA!G40</f>
        <v>0</v>
      </c>
      <c r="G42" s="31">
        <f>CNA!H40</f>
        <v>0</v>
      </c>
      <c r="H42" s="31">
        <f>CNB!C40</f>
        <v>0</v>
      </c>
      <c r="I42" s="31">
        <f>CNB!D40</f>
        <v>0</v>
      </c>
      <c r="J42" s="31">
        <f>CNB!E40</f>
        <v>0</v>
      </c>
      <c r="K42" s="31">
        <f>CNB!F40</f>
        <v>0</v>
      </c>
      <c r="L42" s="31">
        <f>CNB!G40</f>
        <v>0</v>
      </c>
      <c r="M42" s="31">
        <f>CNB!H40</f>
        <v>0</v>
      </c>
      <c r="N42" s="31">
        <f>CNC!C40</f>
        <v>0</v>
      </c>
      <c r="O42" s="31">
        <f>CNC!D40</f>
        <v>0</v>
      </c>
      <c r="P42" s="31">
        <f>CNC!E40</f>
        <v>0</v>
      </c>
      <c r="Q42" s="31">
        <f>CNC!F40</f>
        <v>0</v>
      </c>
      <c r="R42" s="31">
        <f>CNC!G40</f>
        <v>0</v>
      </c>
      <c r="S42" s="31">
        <f>CNC!H40</f>
        <v>0</v>
      </c>
      <c r="T42" s="31">
        <f>CND!C40</f>
        <v>0</v>
      </c>
      <c r="U42" s="31">
        <f>CND!D40</f>
        <v>0</v>
      </c>
      <c r="V42" s="31">
        <f>CND!E40</f>
        <v>0</v>
      </c>
      <c r="W42" s="31">
        <f>CND!F40</f>
        <v>0</v>
      </c>
      <c r="X42" s="31">
        <f>CND!G40</f>
        <v>0</v>
      </c>
      <c r="Y42" s="31">
        <f>CND!H40</f>
        <v>0</v>
      </c>
      <c r="AA42" s="49">
        <v>38</v>
      </c>
      <c r="AB42" s="49">
        <v>25</v>
      </c>
      <c r="AC42" s="43" t="str">
        <f>$AC$3</f>
        <v>G</v>
      </c>
      <c r="AD42" s="46" t="str">
        <f t="shared" si="7"/>
        <v>G25</v>
      </c>
      <c r="AE42" s="44">
        <f ca="1" t="shared" si="24"/>
        <v>0</v>
      </c>
      <c r="AF42" s="44" t="str">
        <f t="shared" si="8"/>
        <v>-</v>
      </c>
      <c r="AG42" s="43" t="str">
        <f>$AG$3</f>
        <v>F</v>
      </c>
      <c r="AH42" s="46" t="str">
        <f t="shared" si="9"/>
        <v>F25</v>
      </c>
      <c r="AI42" s="44">
        <f ca="1" t="shared" si="25"/>
        <v>0</v>
      </c>
      <c r="AJ42" s="45" t="str">
        <f t="shared" si="10"/>
        <v>-</v>
      </c>
      <c r="AK42" s="47" t="str">
        <f>$AK$3</f>
        <v>M</v>
      </c>
      <c r="AL42" s="50" t="str">
        <f t="shared" si="11"/>
        <v>M25</v>
      </c>
      <c r="AM42" s="51">
        <f ca="1" t="shared" si="26"/>
        <v>0</v>
      </c>
      <c r="AN42" s="51" t="str">
        <f t="shared" si="12"/>
        <v>-</v>
      </c>
      <c r="AO42" s="47" t="str">
        <f>$AO$3</f>
        <v>L</v>
      </c>
      <c r="AP42" s="50" t="str">
        <f t="shared" si="13"/>
        <v>L25</v>
      </c>
      <c r="AQ42" s="51">
        <f ca="1" t="shared" si="27"/>
        <v>0</v>
      </c>
      <c r="AR42" s="52" t="str">
        <f t="shared" si="14"/>
        <v>-</v>
      </c>
      <c r="AS42" s="57" t="str">
        <f>$AS$3</f>
        <v>S</v>
      </c>
      <c r="AT42" s="58" t="str">
        <f t="shared" si="15"/>
        <v>S25</v>
      </c>
      <c r="AU42" s="59">
        <f ca="1" t="shared" si="28"/>
        <v>0</v>
      </c>
      <c r="AV42" s="59" t="str">
        <f t="shared" si="16"/>
        <v>-</v>
      </c>
      <c r="AW42" s="57" t="str">
        <f>$AW$3</f>
        <v>R</v>
      </c>
      <c r="AX42" s="58" t="str">
        <f t="shared" si="17"/>
        <v>R25</v>
      </c>
      <c r="AY42" s="59">
        <f ca="1" t="shared" si="29"/>
        <v>0</v>
      </c>
      <c r="AZ42" s="60" t="str">
        <f t="shared" si="18"/>
        <v>-</v>
      </c>
      <c r="BA42" s="39" t="str">
        <f>$BA$3</f>
        <v>Y</v>
      </c>
      <c r="BB42" s="42" t="str">
        <f t="shared" si="19"/>
        <v>Y25</v>
      </c>
      <c r="BC42" s="40">
        <f ca="1" t="shared" si="20"/>
        <v>0</v>
      </c>
      <c r="BD42" s="40" t="str">
        <f t="shared" si="21"/>
        <v>-</v>
      </c>
      <c r="BE42" s="39" t="str">
        <f>$BE$3</f>
        <v>X</v>
      </c>
      <c r="BF42" s="42" t="str">
        <f t="shared" si="22"/>
        <v>X25</v>
      </c>
      <c r="BG42" s="40">
        <f ca="1" t="shared" si="30"/>
        <v>0</v>
      </c>
      <c r="BH42" s="41" t="str">
        <f t="shared" si="23"/>
        <v>-</v>
      </c>
    </row>
    <row r="43" spans="2:60" ht="13.5">
      <c r="B43" s="31">
        <f>CNA!C41</f>
        <v>0</v>
      </c>
      <c r="C43" s="31">
        <f>CNA!D41</f>
        <v>0</v>
      </c>
      <c r="D43" s="31">
        <f>CNA!E41</f>
        <v>0</v>
      </c>
      <c r="E43" s="31">
        <f>CNA!F41</f>
        <v>0</v>
      </c>
      <c r="F43" s="31">
        <f>CNA!G41</f>
        <v>0</v>
      </c>
      <c r="G43" s="31">
        <f>CNA!H41</f>
        <v>0</v>
      </c>
      <c r="H43" s="31">
        <f>CNB!C41</f>
        <v>0</v>
      </c>
      <c r="I43" s="31">
        <f>CNB!D41</f>
        <v>0</v>
      </c>
      <c r="J43" s="31">
        <f>CNB!E41</f>
        <v>0</v>
      </c>
      <c r="K43" s="31">
        <f>CNB!F41</f>
        <v>0</v>
      </c>
      <c r="L43" s="31">
        <f>CNB!G41</f>
        <v>0</v>
      </c>
      <c r="M43" s="31">
        <f>CNB!H41</f>
        <v>0</v>
      </c>
      <c r="N43" s="31">
        <f>CNC!C41</f>
        <v>0</v>
      </c>
      <c r="O43" s="31">
        <f>CNC!D41</f>
        <v>0</v>
      </c>
      <c r="P43" s="31">
        <f>CNC!E41</f>
        <v>0</v>
      </c>
      <c r="Q43" s="31">
        <f>CNC!F41</f>
        <v>0</v>
      </c>
      <c r="R43" s="31">
        <f>CNC!G41</f>
        <v>0</v>
      </c>
      <c r="S43" s="31">
        <f>CNC!H41</f>
        <v>0</v>
      </c>
      <c r="T43" s="31">
        <f>CND!C41</f>
        <v>0</v>
      </c>
      <c r="U43" s="31">
        <f>CND!D41</f>
        <v>0</v>
      </c>
      <c r="V43" s="31">
        <f>CND!E41</f>
        <v>0</v>
      </c>
      <c r="W43" s="31">
        <f>CND!F41</f>
        <v>0</v>
      </c>
      <c r="X43" s="31">
        <f>CND!G41</f>
        <v>0</v>
      </c>
      <c r="Y43" s="31">
        <f>CND!H41</f>
        <v>0</v>
      </c>
      <c r="AA43" s="49">
        <v>39</v>
      </c>
      <c r="AB43" s="49">
        <v>26</v>
      </c>
      <c r="AC43" s="43" t="str">
        <f>$AC$2</f>
        <v>B</v>
      </c>
      <c r="AD43" s="46" t="str">
        <f t="shared" si="7"/>
        <v>B26</v>
      </c>
      <c r="AE43" s="44">
        <f ca="1" t="shared" si="24"/>
        <v>0</v>
      </c>
      <c r="AF43" s="44" t="str">
        <f t="shared" si="8"/>
        <v>-</v>
      </c>
      <c r="AG43" s="43" t="str">
        <f>$AG$2</f>
        <v>C</v>
      </c>
      <c r="AH43" s="46" t="str">
        <f t="shared" si="9"/>
        <v>C26</v>
      </c>
      <c r="AI43" s="44">
        <f ca="1" t="shared" si="25"/>
        <v>0</v>
      </c>
      <c r="AJ43" s="45" t="str">
        <f t="shared" si="10"/>
        <v>-</v>
      </c>
      <c r="AK43" s="47" t="str">
        <f>$AK$2</f>
        <v>H</v>
      </c>
      <c r="AL43" s="50" t="str">
        <f t="shared" si="11"/>
        <v>H26</v>
      </c>
      <c r="AM43" s="51">
        <f ca="1" t="shared" si="26"/>
        <v>0</v>
      </c>
      <c r="AN43" s="51" t="str">
        <f t="shared" si="12"/>
        <v>-</v>
      </c>
      <c r="AO43" s="47" t="str">
        <f>$AO$2</f>
        <v>I</v>
      </c>
      <c r="AP43" s="50" t="str">
        <f t="shared" si="13"/>
        <v>I26</v>
      </c>
      <c r="AQ43" s="51">
        <f ca="1" t="shared" si="27"/>
        <v>0</v>
      </c>
      <c r="AR43" s="52" t="str">
        <f t="shared" si="14"/>
        <v>-</v>
      </c>
      <c r="AS43" s="57" t="str">
        <f>$AS$2</f>
        <v>N</v>
      </c>
      <c r="AT43" s="58" t="str">
        <f t="shared" si="15"/>
        <v>N26</v>
      </c>
      <c r="AU43" s="59">
        <f ca="1" t="shared" si="28"/>
        <v>0</v>
      </c>
      <c r="AV43" s="59" t="str">
        <f t="shared" si="16"/>
        <v>-</v>
      </c>
      <c r="AW43" s="57" t="str">
        <f>$AW$2</f>
        <v>O</v>
      </c>
      <c r="AX43" s="58" t="str">
        <f t="shared" si="17"/>
        <v>O26</v>
      </c>
      <c r="AY43" s="59">
        <f ca="1" t="shared" si="29"/>
        <v>0</v>
      </c>
      <c r="AZ43" s="60" t="str">
        <f t="shared" si="18"/>
        <v>-</v>
      </c>
      <c r="BA43" s="39" t="str">
        <f>$BA$2</f>
        <v>T</v>
      </c>
      <c r="BB43" s="42" t="str">
        <f t="shared" si="19"/>
        <v>T26</v>
      </c>
      <c r="BC43" s="40">
        <f ca="1" t="shared" si="20"/>
        <v>0</v>
      </c>
      <c r="BD43" s="40" t="str">
        <f t="shared" si="21"/>
        <v>-</v>
      </c>
      <c r="BE43" s="39" t="str">
        <f>$BE$2</f>
        <v>U</v>
      </c>
      <c r="BF43" s="42" t="str">
        <f t="shared" si="22"/>
        <v>U26</v>
      </c>
      <c r="BG43" s="40">
        <f ca="1" t="shared" si="30"/>
        <v>0</v>
      </c>
      <c r="BH43" s="41" t="str">
        <f t="shared" si="23"/>
        <v>-</v>
      </c>
    </row>
    <row r="44" spans="2:60" ht="13.5">
      <c r="B44" s="31">
        <f>CNA!C42</f>
        <v>0</v>
      </c>
      <c r="C44" s="31">
        <f>CNA!D42</f>
        <v>0</v>
      </c>
      <c r="D44" s="31">
        <f>CNA!E42</f>
        <v>0</v>
      </c>
      <c r="E44" s="31">
        <f>CNA!F42</f>
        <v>0</v>
      </c>
      <c r="F44" s="31">
        <f>CNA!G42</f>
        <v>0</v>
      </c>
      <c r="G44" s="31">
        <f>CNA!H42</f>
        <v>0</v>
      </c>
      <c r="H44" s="31">
        <f>CNB!C42</f>
        <v>0</v>
      </c>
      <c r="I44" s="31">
        <f>CNB!D42</f>
        <v>0</v>
      </c>
      <c r="J44" s="31">
        <f>CNB!E42</f>
        <v>0</v>
      </c>
      <c r="K44" s="31">
        <f>CNB!F42</f>
        <v>0</v>
      </c>
      <c r="L44" s="31">
        <f>CNB!G42</f>
        <v>0</v>
      </c>
      <c r="M44" s="31">
        <f>CNB!H42</f>
        <v>0</v>
      </c>
      <c r="N44" s="31">
        <f>CNC!C42</f>
        <v>0</v>
      </c>
      <c r="O44" s="31">
        <f>CNC!D42</f>
        <v>0</v>
      </c>
      <c r="P44" s="31">
        <f>CNC!E42</f>
        <v>0</v>
      </c>
      <c r="Q44" s="31">
        <f>CNC!F42</f>
        <v>0</v>
      </c>
      <c r="R44" s="31">
        <f>CNC!G42</f>
        <v>0</v>
      </c>
      <c r="S44" s="31">
        <f>CNC!H42</f>
        <v>0</v>
      </c>
      <c r="T44" s="31">
        <f>CND!C42</f>
        <v>0</v>
      </c>
      <c r="U44" s="31">
        <f>CND!D42</f>
        <v>0</v>
      </c>
      <c r="V44" s="31">
        <f>CND!E42</f>
        <v>0</v>
      </c>
      <c r="W44" s="31">
        <f>CND!F42</f>
        <v>0</v>
      </c>
      <c r="X44" s="31">
        <f>CND!G42</f>
        <v>0</v>
      </c>
      <c r="Y44" s="31">
        <f>CND!H42</f>
        <v>0</v>
      </c>
      <c r="AA44" s="49">
        <v>40</v>
      </c>
      <c r="AB44" s="49">
        <v>26</v>
      </c>
      <c r="AC44" s="43" t="str">
        <f>$AC$3</f>
        <v>G</v>
      </c>
      <c r="AD44" s="46" t="str">
        <f t="shared" si="7"/>
        <v>G26</v>
      </c>
      <c r="AE44" s="44">
        <f ca="1" t="shared" si="24"/>
        <v>0</v>
      </c>
      <c r="AF44" s="44" t="str">
        <f t="shared" si="8"/>
        <v>-</v>
      </c>
      <c r="AG44" s="43" t="str">
        <f>$AG$3</f>
        <v>F</v>
      </c>
      <c r="AH44" s="46" t="str">
        <f t="shared" si="9"/>
        <v>F26</v>
      </c>
      <c r="AI44" s="44">
        <f ca="1" t="shared" si="25"/>
        <v>0</v>
      </c>
      <c r="AJ44" s="45" t="str">
        <f t="shared" si="10"/>
        <v>-</v>
      </c>
      <c r="AK44" s="47" t="str">
        <f>$AK$3</f>
        <v>M</v>
      </c>
      <c r="AL44" s="50" t="str">
        <f t="shared" si="11"/>
        <v>M26</v>
      </c>
      <c r="AM44" s="51">
        <f ca="1" t="shared" si="26"/>
        <v>0</v>
      </c>
      <c r="AN44" s="51" t="str">
        <f t="shared" si="12"/>
        <v>-</v>
      </c>
      <c r="AO44" s="47" t="str">
        <f>$AO$3</f>
        <v>L</v>
      </c>
      <c r="AP44" s="50" t="str">
        <f t="shared" si="13"/>
        <v>L26</v>
      </c>
      <c r="AQ44" s="51">
        <f ca="1" t="shared" si="27"/>
        <v>0</v>
      </c>
      <c r="AR44" s="52" t="str">
        <f t="shared" si="14"/>
        <v>-</v>
      </c>
      <c r="AS44" s="57" t="str">
        <f>$AS$3</f>
        <v>S</v>
      </c>
      <c r="AT44" s="58" t="str">
        <f t="shared" si="15"/>
        <v>S26</v>
      </c>
      <c r="AU44" s="59">
        <f ca="1" t="shared" si="28"/>
        <v>0</v>
      </c>
      <c r="AV44" s="59" t="str">
        <f t="shared" si="16"/>
        <v>-</v>
      </c>
      <c r="AW44" s="57" t="str">
        <f>$AW$3</f>
        <v>R</v>
      </c>
      <c r="AX44" s="58" t="str">
        <f t="shared" si="17"/>
        <v>R26</v>
      </c>
      <c r="AY44" s="59">
        <f ca="1" t="shared" si="29"/>
        <v>0</v>
      </c>
      <c r="AZ44" s="60" t="str">
        <f t="shared" si="18"/>
        <v>-</v>
      </c>
      <c r="BA44" s="39" t="str">
        <f>$BA$3</f>
        <v>Y</v>
      </c>
      <c r="BB44" s="42" t="str">
        <f t="shared" si="19"/>
        <v>Y26</v>
      </c>
      <c r="BC44" s="40">
        <f ca="1" t="shared" si="20"/>
        <v>0</v>
      </c>
      <c r="BD44" s="40" t="str">
        <f t="shared" si="21"/>
        <v>-</v>
      </c>
      <c r="BE44" s="39" t="str">
        <f>$BE$3</f>
        <v>X</v>
      </c>
      <c r="BF44" s="42" t="str">
        <f t="shared" si="22"/>
        <v>X26</v>
      </c>
      <c r="BG44" s="40">
        <f ca="1" t="shared" si="30"/>
        <v>0</v>
      </c>
      <c r="BH44" s="41" t="str">
        <f t="shared" si="23"/>
        <v>-</v>
      </c>
    </row>
    <row r="45" spans="2:60" ht="13.5">
      <c r="B45" s="31">
        <f>CNA!C43</f>
        <v>0</v>
      </c>
      <c r="C45" s="31">
        <f>CNA!D43</f>
        <v>0</v>
      </c>
      <c r="D45" s="31">
        <f>CNA!E43</f>
        <v>0</v>
      </c>
      <c r="E45" s="31">
        <f>CNA!F43</f>
        <v>0</v>
      </c>
      <c r="F45" s="31">
        <f>CNA!G43</f>
        <v>0</v>
      </c>
      <c r="G45" s="31">
        <f>CNA!H43</f>
        <v>0</v>
      </c>
      <c r="H45" s="31">
        <f>CNB!C43</f>
        <v>0</v>
      </c>
      <c r="I45" s="31">
        <f>CNB!D43</f>
        <v>0</v>
      </c>
      <c r="J45" s="31">
        <f>CNB!E43</f>
        <v>0</v>
      </c>
      <c r="K45" s="31">
        <f>CNB!F43</f>
        <v>0</v>
      </c>
      <c r="L45" s="31">
        <f>CNB!G43</f>
        <v>0</v>
      </c>
      <c r="M45" s="31">
        <f>CNB!H43</f>
        <v>0</v>
      </c>
      <c r="N45" s="31">
        <f>CNC!C43</f>
        <v>0</v>
      </c>
      <c r="O45" s="31">
        <f>CNC!D43</f>
        <v>0</v>
      </c>
      <c r="P45" s="31">
        <f>CNC!E43</f>
        <v>0</v>
      </c>
      <c r="Q45" s="31">
        <f>CNC!F43</f>
        <v>0</v>
      </c>
      <c r="R45" s="31">
        <f>CNC!G43</f>
        <v>0</v>
      </c>
      <c r="S45" s="31">
        <f>CNC!H43</f>
        <v>0</v>
      </c>
      <c r="T45" s="31">
        <f>CND!C43</f>
        <v>0</v>
      </c>
      <c r="U45" s="31">
        <f>CND!D43</f>
        <v>0</v>
      </c>
      <c r="V45" s="31">
        <f>CND!E43</f>
        <v>0</v>
      </c>
      <c r="W45" s="31">
        <f>CND!F43</f>
        <v>0</v>
      </c>
      <c r="X45" s="31">
        <f>CND!G43</f>
        <v>0</v>
      </c>
      <c r="Y45" s="31">
        <f>CND!H43</f>
        <v>0</v>
      </c>
      <c r="AA45" s="49">
        <v>41</v>
      </c>
      <c r="AB45" s="49">
        <v>27</v>
      </c>
      <c r="AC45" s="43" t="str">
        <f>$AC$2</f>
        <v>B</v>
      </c>
      <c r="AD45" s="46" t="str">
        <f t="shared" si="7"/>
        <v>B27</v>
      </c>
      <c r="AE45" s="44">
        <f ca="1" t="shared" si="24"/>
        <v>0</v>
      </c>
      <c r="AF45" s="44" t="str">
        <f t="shared" si="8"/>
        <v>-</v>
      </c>
      <c r="AG45" s="43" t="str">
        <f>$AG$2</f>
        <v>C</v>
      </c>
      <c r="AH45" s="46" t="str">
        <f t="shared" si="9"/>
        <v>C27</v>
      </c>
      <c r="AI45" s="44">
        <f ca="1" t="shared" si="25"/>
        <v>0</v>
      </c>
      <c r="AJ45" s="45" t="str">
        <f t="shared" si="10"/>
        <v>-</v>
      </c>
      <c r="AK45" s="47" t="str">
        <f>$AK$2</f>
        <v>H</v>
      </c>
      <c r="AL45" s="50" t="str">
        <f t="shared" si="11"/>
        <v>H27</v>
      </c>
      <c r="AM45" s="51">
        <f ca="1" t="shared" si="26"/>
        <v>0</v>
      </c>
      <c r="AN45" s="51" t="str">
        <f t="shared" si="12"/>
        <v>-</v>
      </c>
      <c r="AO45" s="47" t="str">
        <f>$AO$2</f>
        <v>I</v>
      </c>
      <c r="AP45" s="50" t="str">
        <f t="shared" si="13"/>
        <v>I27</v>
      </c>
      <c r="AQ45" s="51">
        <f ca="1" t="shared" si="27"/>
        <v>0</v>
      </c>
      <c r="AR45" s="52" t="str">
        <f t="shared" si="14"/>
        <v>-</v>
      </c>
      <c r="AS45" s="57" t="str">
        <f>$AS$2</f>
        <v>N</v>
      </c>
      <c r="AT45" s="58" t="str">
        <f t="shared" si="15"/>
        <v>N27</v>
      </c>
      <c r="AU45" s="59">
        <f ca="1" t="shared" si="28"/>
        <v>0</v>
      </c>
      <c r="AV45" s="59" t="str">
        <f t="shared" si="16"/>
        <v>-</v>
      </c>
      <c r="AW45" s="57" t="str">
        <f>$AW$2</f>
        <v>O</v>
      </c>
      <c r="AX45" s="58" t="str">
        <f t="shared" si="17"/>
        <v>O27</v>
      </c>
      <c r="AY45" s="59">
        <f ca="1" t="shared" si="29"/>
        <v>0</v>
      </c>
      <c r="AZ45" s="60" t="str">
        <f t="shared" si="18"/>
        <v>-</v>
      </c>
      <c r="BA45" s="39" t="str">
        <f>$BA$2</f>
        <v>T</v>
      </c>
      <c r="BB45" s="42" t="str">
        <f t="shared" si="19"/>
        <v>T27</v>
      </c>
      <c r="BC45" s="40">
        <f ca="1" t="shared" si="20"/>
        <v>0</v>
      </c>
      <c r="BD45" s="40" t="str">
        <f t="shared" si="21"/>
        <v>-</v>
      </c>
      <c r="BE45" s="39" t="str">
        <f>$BE$2</f>
        <v>U</v>
      </c>
      <c r="BF45" s="42" t="str">
        <f t="shared" si="22"/>
        <v>U27</v>
      </c>
      <c r="BG45" s="40">
        <f ca="1" t="shared" si="30"/>
        <v>0</v>
      </c>
      <c r="BH45" s="41" t="str">
        <f t="shared" si="23"/>
        <v>-</v>
      </c>
    </row>
    <row r="46" spans="2:60" ht="13.5">
      <c r="B46" s="31">
        <f>CNA!C44</f>
        <v>0</v>
      </c>
      <c r="C46" s="31">
        <f>CNA!D44</f>
        <v>0</v>
      </c>
      <c r="D46" s="31">
        <f>CNA!E44</f>
        <v>0</v>
      </c>
      <c r="E46" s="31">
        <f>CNA!F44</f>
        <v>0</v>
      </c>
      <c r="F46" s="31">
        <f>CNA!G44</f>
        <v>0</v>
      </c>
      <c r="G46" s="31">
        <f>CNA!H44</f>
        <v>0</v>
      </c>
      <c r="H46" s="31">
        <f>CNB!C44</f>
        <v>0</v>
      </c>
      <c r="I46" s="31">
        <f>CNB!D44</f>
        <v>0</v>
      </c>
      <c r="J46" s="31">
        <f>CNB!E44</f>
        <v>0</v>
      </c>
      <c r="K46" s="31">
        <f>CNB!F44</f>
        <v>0</v>
      </c>
      <c r="L46" s="31">
        <f>CNB!G44</f>
        <v>0</v>
      </c>
      <c r="M46" s="31">
        <f>CNB!H44</f>
        <v>0</v>
      </c>
      <c r="N46" s="31">
        <f>CNC!C44</f>
        <v>0</v>
      </c>
      <c r="O46" s="31">
        <f>CNC!D44</f>
        <v>0</v>
      </c>
      <c r="P46" s="31">
        <f>CNC!E44</f>
        <v>0</v>
      </c>
      <c r="Q46" s="31">
        <f>CNC!F44</f>
        <v>0</v>
      </c>
      <c r="R46" s="31">
        <f>CNC!G44</f>
        <v>0</v>
      </c>
      <c r="S46" s="31">
        <f>CNC!H44</f>
        <v>0</v>
      </c>
      <c r="T46" s="31">
        <f>CND!C44</f>
        <v>0</v>
      </c>
      <c r="U46" s="31">
        <f>CND!D44</f>
        <v>0</v>
      </c>
      <c r="V46" s="31">
        <f>CND!E44</f>
        <v>0</v>
      </c>
      <c r="W46" s="31">
        <f>CND!F44</f>
        <v>0</v>
      </c>
      <c r="X46" s="31">
        <f>CND!G44</f>
        <v>0</v>
      </c>
      <c r="Y46" s="31">
        <f>CND!H44</f>
        <v>0</v>
      </c>
      <c r="AA46" s="49">
        <v>42</v>
      </c>
      <c r="AB46" s="49">
        <v>27</v>
      </c>
      <c r="AC46" s="43" t="str">
        <f>$AC$3</f>
        <v>G</v>
      </c>
      <c r="AD46" s="46" t="str">
        <f t="shared" si="7"/>
        <v>G27</v>
      </c>
      <c r="AE46" s="44">
        <f ca="1" t="shared" si="24"/>
        <v>0</v>
      </c>
      <c r="AF46" s="44" t="str">
        <f t="shared" si="8"/>
        <v>-</v>
      </c>
      <c r="AG46" s="43" t="str">
        <f>$AG$3</f>
        <v>F</v>
      </c>
      <c r="AH46" s="46" t="str">
        <f t="shared" si="9"/>
        <v>F27</v>
      </c>
      <c r="AI46" s="44">
        <f ca="1" t="shared" si="25"/>
        <v>0</v>
      </c>
      <c r="AJ46" s="45" t="str">
        <f t="shared" si="10"/>
        <v>-</v>
      </c>
      <c r="AK46" s="47" t="str">
        <f>$AK$3</f>
        <v>M</v>
      </c>
      <c r="AL46" s="50" t="str">
        <f t="shared" si="11"/>
        <v>M27</v>
      </c>
      <c r="AM46" s="51">
        <f ca="1" t="shared" si="26"/>
        <v>0</v>
      </c>
      <c r="AN46" s="51" t="str">
        <f t="shared" si="12"/>
        <v>-</v>
      </c>
      <c r="AO46" s="47" t="str">
        <f>$AO$3</f>
        <v>L</v>
      </c>
      <c r="AP46" s="50" t="str">
        <f t="shared" si="13"/>
        <v>L27</v>
      </c>
      <c r="AQ46" s="51">
        <f ca="1" t="shared" si="27"/>
        <v>0</v>
      </c>
      <c r="AR46" s="52" t="str">
        <f t="shared" si="14"/>
        <v>-</v>
      </c>
      <c r="AS46" s="57" t="str">
        <f>$AS$3</f>
        <v>S</v>
      </c>
      <c r="AT46" s="58" t="str">
        <f t="shared" si="15"/>
        <v>S27</v>
      </c>
      <c r="AU46" s="59">
        <f ca="1" t="shared" si="28"/>
        <v>0</v>
      </c>
      <c r="AV46" s="59" t="str">
        <f t="shared" si="16"/>
        <v>-</v>
      </c>
      <c r="AW46" s="57" t="str">
        <f>$AW$3</f>
        <v>R</v>
      </c>
      <c r="AX46" s="58" t="str">
        <f t="shared" si="17"/>
        <v>R27</v>
      </c>
      <c r="AY46" s="59">
        <f ca="1" t="shared" si="29"/>
        <v>0</v>
      </c>
      <c r="AZ46" s="60" t="str">
        <f t="shared" si="18"/>
        <v>-</v>
      </c>
      <c r="BA46" s="39" t="str">
        <f>$BA$3</f>
        <v>Y</v>
      </c>
      <c r="BB46" s="42" t="str">
        <f t="shared" si="19"/>
        <v>Y27</v>
      </c>
      <c r="BC46" s="40">
        <f ca="1" t="shared" si="20"/>
        <v>0</v>
      </c>
      <c r="BD46" s="40" t="str">
        <f t="shared" si="21"/>
        <v>-</v>
      </c>
      <c r="BE46" s="39" t="str">
        <f>$BE$3</f>
        <v>X</v>
      </c>
      <c r="BF46" s="42" t="str">
        <f t="shared" si="22"/>
        <v>X27</v>
      </c>
      <c r="BG46" s="40">
        <f ca="1" t="shared" si="30"/>
        <v>0</v>
      </c>
      <c r="BH46" s="41" t="str">
        <f t="shared" si="23"/>
        <v>-</v>
      </c>
    </row>
    <row r="47" spans="2:60" ht="13.5">
      <c r="B47" s="31">
        <f>CNA!C45</f>
        <v>0</v>
      </c>
      <c r="C47" s="31">
        <f>CNA!D45</f>
        <v>0</v>
      </c>
      <c r="D47" s="31">
        <f>CNA!E45</f>
        <v>0</v>
      </c>
      <c r="E47" s="31">
        <f>CNA!F45</f>
        <v>0</v>
      </c>
      <c r="F47" s="31">
        <f>CNA!G45</f>
        <v>0</v>
      </c>
      <c r="G47" s="31">
        <f>CNA!H45</f>
        <v>0</v>
      </c>
      <c r="H47" s="31">
        <f>CNB!C45</f>
        <v>0</v>
      </c>
      <c r="I47" s="31">
        <f>CNB!D45</f>
        <v>0</v>
      </c>
      <c r="J47" s="31">
        <f>CNB!E45</f>
        <v>0</v>
      </c>
      <c r="K47" s="31">
        <f>CNB!F45</f>
        <v>0</v>
      </c>
      <c r="L47" s="31">
        <f>CNB!G45</f>
        <v>0</v>
      </c>
      <c r="M47" s="31">
        <f>CNB!H45</f>
        <v>0</v>
      </c>
      <c r="N47" s="31">
        <f>CNC!C45</f>
        <v>0</v>
      </c>
      <c r="O47" s="31">
        <f>CNC!D45</f>
        <v>0</v>
      </c>
      <c r="P47" s="31">
        <f>CNC!E45</f>
        <v>0</v>
      </c>
      <c r="Q47" s="31">
        <f>CNC!F45</f>
        <v>0</v>
      </c>
      <c r="R47" s="31">
        <f>CNC!G45</f>
        <v>0</v>
      </c>
      <c r="S47" s="31">
        <f>CNC!H45</f>
        <v>0</v>
      </c>
      <c r="T47" s="31">
        <f>CND!C45</f>
        <v>0</v>
      </c>
      <c r="U47" s="31">
        <f>CND!D45</f>
        <v>0</v>
      </c>
      <c r="V47" s="31">
        <f>CND!E45</f>
        <v>0</v>
      </c>
      <c r="W47" s="31">
        <f>CND!F45</f>
        <v>0</v>
      </c>
      <c r="X47" s="31">
        <f>CND!G45</f>
        <v>0</v>
      </c>
      <c r="Y47" s="31">
        <f>CND!H45</f>
        <v>0</v>
      </c>
      <c r="AA47" s="49">
        <v>43</v>
      </c>
      <c r="AB47" s="49">
        <v>28</v>
      </c>
      <c r="AC47" s="43" t="str">
        <f>$AC$2</f>
        <v>B</v>
      </c>
      <c r="AD47" s="46" t="str">
        <f t="shared" si="7"/>
        <v>B28</v>
      </c>
      <c r="AE47" s="44">
        <f ca="1" t="shared" si="24"/>
        <v>0</v>
      </c>
      <c r="AF47" s="44" t="str">
        <f t="shared" si="8"/>
        <v>-</v>
      </c>
      <c r="AG47" s="43" t="str">
        <f>$AG$2</f>
        <v>C</v>
      </c>
      <c r="AH47" s="46" t="str">
        <f t="shared" si="9"/>
        <v>C28</v>
      </c>
      <c r="AI47" s="44">
        <f ca="1" t="shared" si="25"/>
        <v>0</v>
      </c>
      <c r="AJ47" s="45" t="str">
        <f t="shared" si="10"/>
        <v>-</v>
      </c>
      <c r="AK47" s="47" t="str">
        <f>$AK$2</f>
        <v>H</v>
      </c>
      <c r="AL47" s="50" t="str">
        <f t="shared" si="11"/>
        <v>H28</v>
      </c>
      <c r="AM47" s="51">
        <f ca="1" t="shared" si="26"/>
        <v>0</v>
      </c>
      <c r="AN47" s="51" t="str">
        <f t="shared" si="12"/>
        <v>-</v>
      </c>
      <c r="AO47" s="47" t="str">
        <f>$AO$2</f>
        <v>I</v>
      </c>
      <c r="AP47" s="50" t="str">
        <f t="shared" si="13"/>
        <v>I28</v>
      </c>
      <c r="AQ47" s="51">
        <f ca="1" t="shared" si="27"/>
        <v>0</v>
      </c>
      <c r="AR47" s="52" t="str">
        <f t="shared" si="14"/>
        <v>-</v>
      </c>
      <c r="AS47" s="57" t="str">
        <f>$AS$2</f>
        <v>N</v>
      </c>
      <c r="AT47" s="58" t="str">
        <f t="shared" si="15"/>
        <v>N28</v>
      </c>
      <c r="AU47" s="59">
        <f ca="1" t="shared" si="28"/>
        <v>0</v>
      </c>
      <c r="AV47" s="59" t="str">
        <f t="shared" si="16"/>
        <v>-</v>
      </c>
      <c r="AW47" s="57" t="str">
        <f>$AW$2</f>
        <v>O</v>
      </c>
      <c r="AX47" s="58" t="str">
        <f t="shared" si="17"/>
        <v>O28</v>
      </c>
      <c r="AY47" s="59">
        <f ca="1" t="shared" si="29"/>
        <v>0</v>
      </c>
      <c r="AZ47" s="60" t="str">
        <f t="shared" si="18"/>
        <v>-</v>
      </c>
      <c r="BA47" s="39" t="str">
        <f>$BA$2</f>
        <v>T</v>
      </c>
      <c r="BB47" s="42" t="str">
        <f t="shared" si="19"/>
        <v>T28</v>
      </c>
      <c r="BC47" s="40">
        <f ca="1" t="shared" si="20"/>
        <v>0</v>
      </c>
      <c r="BD47" s="40" t="str">
        <f t="shared" si="21"/>
        <v>-</v>
      </c>
      <c r="BE47" s="39" t="str">
        <f>$BE$2</f>
        <v>U</v>
      </c>
      <c r="BF47" s="42" t="str">
        <f t="shared" si="22"/>
        <v>U28</v>
      </c>
      <c r="BG47" s="40">
        <f ca="1" t="shared" si="30"/>
        <v>0</v>
      </c>
      <c r="BH47" s="41" t="str">
        <f t="shared" si="23"/>
        <v>-</v>
      </c>
    </row>
    <row r="48" spans="2:60" ht="13.5">
      <c r="B48" s="31">
        <f>CNA!C46</f>
        <v>0</v>
      </c>
      <c r="C48" s="31">
        <f>CNA!D46</f>
        <v>0</v>
      </c>
      <c r="D48" s="31">
        <f>CNA!E46</f>
        <v>0</v>
      </c>
      <c r="E48" s="31">
        <f>CNA!F46</f>
        <v>0</v>
      </c>
      <c r="F48" s="31">
        <f>CNA!G46</f>
        <v>0</v>
      </c>
      <c r="G48" s="31">
        <f>CNA!H46</f>
        <v>0</v>
      </c>
      <c r="H48" s="31">
        <f>CNB!C46</f>
        <v>0</v>
      </c>
      <c r="I48" s="31">
        <f>CNB!D46</f>
        <v>0</v>
      </c>
      <c r="J48" s="31">
        <f>CNB!E46</f>
        <v>0</v>
      </c>
      <c r="K48" s="31">
        <f>CNB!F46</f>
        <v>0</v>
      </c>
      <c r="L48" s="31">
        <f>CNB!G46</f>
        <v>0</v>
      </c>
      <c r="M48" s="31">
        <f>CNB!H46</f>
        <v>0</v>
      </c>
      <c r="N48" s="31">
        <f>CNC!C46</f>
        <v>0</v>
      </c>
      <c r="O48" s="31">
        <f>CNC!D46</f>
        <v>0</v>
      </c>
      <c r="P48" s="31">
        <f>CNC!E46</f>
        <v>0</v>
      </c>
      <c r="Q48" s="31">
        <f>CNC!F46</f>
        <v>0</v>
      </c>
      <c r="R48" s="31">
        <f>CNC!G46</f>
        <v>0</v>
      </c>
      <c r="S48" s="31">
        <f>CNC!H46</f>
        <v>0</v>
      </c>
      <c r="T48" s="31">
        <f>CND!C46</f>
        <v>0</v>
      </c>
      <c r="U48" s="31">
        <f>CND!D46</f>
        <v>0</v>
      </c>
      <c r="V48" s="31">
        <f>CND!E46</f>
        <v>0</v>
      </c>
      <c r="W48" s="31">
        <f>CND!F46</f>
        <v>0</v>
      </c>
      <c r="X48" s="31">
        <f>CND!G46</f>
        <v>0</v>
      </c>
      <c r="Y48" s="31">
        <f>CND!H46</f>
        <v>0</v>
      </c>
      <c r="AA48" s="49">
        <v>44</v>
      </c>
      <c r="AB48" s="49">
        <v>28</v>
      </c>
      <c r="AC48" s="43" t="str">
        <f>$AC$3</f>
        <v>G</v>
      </c>
      <c r="AD48" s="46" t="str">
        <f t="shared" si="7"/>
        <v>G28</v>
      </c>
      <c r="AE48" s="44">
        <f ca="1" t="shared" si="24"/>
        <v>0</v>
      </c>
      <c r="AF48" s="44" t="str">
        <f t="shared" si="8"/>
        <v>-</v>
      </c>
      <c r="AG48" s="43" t="str">
        <f>$AG$3</f>
        <v>F</v>
      </c>
      <c r="AH48" s="46" t="str">
        <f t="shared" si="9"/>
        <v>F28</v>
      </c>
      <c r="AI48" s="44">
        <f ca="1" t="shared" si="25"/>
        <v>0</v>
      </c>
      <c r="AJ48" s="45" t="str">
        <f t="shared" si="10"/>
        <v>-</v>
      </c>
      <c r="AK48" s="47" t="str">
        <f>$AK$3</f>
        <v>M</v>
      </c>
      <c r="AL48" s="50" t="str">
        <f t="shared" si="11"/>
        <v>M28</v>
      </c>
      <c r="AM48" s="51">
        <f ca="1" t="shared" si="26"/>
        <v>0</v>
      </c>
      <c r="AN48" s="51" t="str">
        <f t="shared" si="12"/>
        <v>-</v>
      </c>
      <c r="AO48" s="47" t="str">
        <f>$AO$3</f>
        <v>L</v>
      </c>
      <c r="AP48" s="50" t="str">
        <f t="shared" si="13"/>
        <v>L28</v>
      </c>
      <c r="AQ48" s="51">
        <f ca="1" t="shared" si="27"/>
        <v>0</v>
      </c>
      <c r="AR48" s="52" t="str">
        <f t="shared" si="14"/>
        <v>-</v>
      </c>
      <c r="AS48" s="57" t="str">
        <f>$AS$3</f>
        <v>S</v>
      </c>
      <c r="AT48" s="58" t="str">
        <f t="shared" si="15"/>
        <v>S28</v>
      </c>
      <c r="AU48" s="59">
        <f ca="1" t="shared" si="28"/>
        <v>0</v>
      </c>
      <c r="AV48" s="59" t="str">
        <f t="shared" si="16"/>
        <v>-</v>
      </c>
      <c r="AW48" s="57" t="str">
        <f>$AW$3</f>
        <v>R</v>
      </c>
      <c r="AX48" s="58" t="str">
        <f t="shared" si="17"/>
        <v>R28</v>
      </c>
      <c r="AY48" s="59">
        <f ca="1" t="shared" si="29"/>
        <v>0</v>
      </c>
      <c r="AZ48" s="60" t="str">
        <f t="shared" si="18"/>
        <v>-</v>
      </c>
      <c r="BA48" s="39" t="str">
        <f>$BA$3</f>
        <v>Y</v>
      </c>
      <c r="BB48" s="42" t="str">
        <f t="shared" si="19"/>
        <v>Y28</v>
      </c>
      <c r="BC48" s="40">
        <f ca="1" t="shared" si="20"/>
        <v>0</v>
      </c>
      <c r="BD48" s="40" t="str">
        <f t="shared" si="21"/>
        <v>-</v>
      </c>
      <c r="BE48" s="39" t="str">
        <f>$BE$3</f>
        <v>X</v>
      </c>
      <c r="BF48" s="42" t="str">
        <f t="shared" si="22"/>
        <v>X28</v>
      </c>
      <c r="BG48" s="40">
        <f ca="1" t="shared" si="30"/>
        <v>0</v>
      </c>
      <c r="BH48" s="41" t="str">
        <f t="shared" si="23"/>
        <v>-</v>
      </c>
    </row>
    <row r="49" spans="2:60" ht="13.5">
      <c r="B49" s="31">
        <f>CNA!C47</f>
        <v>0</v>
      </c>
      <c r="C49" s="31">
        <f>CNA!D47</f>
        <v>0</v>
      </c>
      <c r="D49" s="31">
        <f>CNA!E47</f>
        <v>0</v>
      </c>
      <c r="E49" s="31">
        <f>CNA!F47</f>
        <v>0</v>
      </c>
      <c r="F49" s="31">
        <f>CNA!G47</f>
        <v>0</v>
      </c>
      <c r="G49" s="31">
        <f>CNA!H47</f>
        <v>0</v>
      </c>
      <c r="H49" s="31">
        <f>CNB!C47</f>
        <v>0</v>
      </c>
      <c r="I49" s="31">
        <f>CNB!D47</f>
        <v>0</v>
      </c>
      <c r="J49" s="31">
        <f>CNB!E47</f>
        <v>0</v>
      </c>
      <c r="K49" s="31">
        <f>CNB!F47</f>
        <v>0</v>
      </c>
      <c r="L49" s="31">
        <f>CNB!G47</f>
        <v>0</v>
      </c>
      <c r="M49" s="31">
        <f>CNB!H47</f>
        <v>0</v>
      </c>
      <c r="N49" s="31">
        <f>CNC!C47</f>
        <v>0</v>
      </c>
      <c r="O49" s="31">
        <f>CNC!D47</f>
        <v>0</v>
      </c>
      <c r="P49" s="31">
        <f>CNC!E47</f>
        <v>0</v>
      </c>
      <c r="Q49" s="31">
        <f>CNC!F47</f>
        <v>0</v>
      </c>
      <c r="R49" s="31">
        <f>CNC!G47</f>
        <v>0</v>
      </c>
      <c r="S49" s="31">
        <f>CNC!H47</f>
        <v>0</v>
      </c>
      <c r="T49" s="31">
        <f>CND!C47</f>
        <v>0</v>
      </c>
      <c r="U49" s="31">
        <f>CND!D47</f>
        <v>0</v>
      </c>
      <c r="V49" s="31">
        <f>CND!E47</f>
        <v>0</v>
      </c>
      <c r="W49" s="31">
        <f>CND!F47</f>
        <v>0</v>
      </c>
      <c r="X49" s="31">
        <f>CND!G47</f>
        <v>0</v>
      </c>
      <c r="Y49" s="31">
        <f>CND!H47</f>
        <v>0</v>
      </c>
      <c r="AA49" s="49">
        <v>45</v>
      </c>
      <c r="AB49" s="49">
        <v>29</v>
      </c>
      <c r="AC49" s="43" t="str">
        <f>$AC$2</f>
        <v>B</v>
      </c>
      <c r="AD49" s="46" t="str">
        <f t="shared" si="7"/>
        <v>B29</v>
      </c>
      <c r="AE49" s="44">
        <f ca="1" t="shared" si="24"/>
        <v>0</v>
      </c>
      <c r="AF49" s="44" t="str">
        <f t="shared" si="8"/>
        <v>-</v>
      </c>
      <c r="AG49" s="43" t="str">
        <f>$AG$2</f>
        <v>C</v>
      </c>
      <c r="AH49" s="46" t="str">
        <f t="shared" si="9"/>
        <v>C29</v>
      </c>
      <c r="AI49" s="44">
        <f ca="1" t="shared" si="25"/>
        <v>0</v>
      </c>
      <c r="AJ49" s="45" t="str">
        <f t="shared" si="10"/>
        <v>-</v>
      </c>
      <c r="AK49" s="47" t="str">
        <f>$AK$2</f>
        <v>H</v>
      </c>
      <c r="AL49" s="50" t="str">
        <f t="shared" si="11"/>
        <v>H29</v>
      </c>
      <c r="AM49" s="51">
        <f ca="1" t="shared" si="26"/>
        <v>0</v>
      </c>
      <c r="AN49" s="51" t="str">
        <f t="shared" si="12"/>
        <v>-</v>
      </c>
      <c r="AO49" s="47" t="str">
        <f>$AO$2</f>
        <v>I</v>
      </c>
      <c r="AP49" s="50" t="str">
        <f t="shared" si="13"/>
        <v>I29</v>
      </c>
      <c r="AQ49" s="51">
        <f ca="1" t="shared" si="27"/>
        <v>0</v>
      </c>
      <c r="AR49" s="52" t="str">
        <f t="shared" si="14"/>
        <v>-</v>
      </c>
      <c r="AS49" s="57" t="str">
        <f>$AS$2</f>
        <v>N</v>
      </c>
      <c r="AT49" s="58" t="str">
        <f t="shared" si="15"/>
        <v>N29</v>
      </c>
      <c r="AU49" s="59">
        <f ca="1" t="shared" si="28"/>
        <v>0</v>
      </c>
      <c r="AV49" s="59" t="str">
        <f t="shared" si="16"/>
        <v>-</v>
      </c>
      <c r="AW49" s="57" t="str">
        <f>$AW$2</f>
        <v>O</v>
      </c>
      <c r="AX49" s="58" t="str">
        <f t="shared" si="17"/>
        <v>O29</v>
      </c>
      <c r="AY49" s="59">
        <f ca="1" t="shared" si="29"/>
        <v>0</v>
      </c>
      <c r="AZ49" s="60" t="str">
        <f t="shared" si="18"/>
        <v>-</v>
      </c>
      <c r="BA49" s="39" t="str">
        <f>$BA$2</f>
        <v>T</v>
      </c>
      <c r="BB49" s="42" t="str">
        <f t="shared" si="19"/>
        <v>T29</v>
      </c>
      <c r="BC49" s="40">
        <f ca="1" t="shared" si="20"/>
        <v>0</v>
      </c>
      <c r="BD49" s="40" t="str">
        <f t="shared" si="21"/>
        <v>-</v>
      </c>
      <c r="BE49" s="39" t="str">
        <f>$BE$2</f>
        <v>U</v>
      </c>
      <c r="BF49" s="42" t="str">
        <f t="shared" si="22"/>
        <v>U29</v>
      </c>
      <c r="BG49" s="40">
        <f ca="1" t="shared" si="30"/>
        <v>0</v>
      </c>
      <c r="BH49" s="41" t="str">
        <f t="shared" si="23"/>
        <v>-</v>
      </c>
    </row>
    <row r="50" spans="2:60" ht="13.5">
      <c r="B50" s="31">
        <f>CNA!C48</f>
        <v>0</v>
      </c>
      <c r="C50" s="31">
        <f>CNA!D48</f>
        <v>0</v>
      </c>
      <c r="D50" s="31">
        <f>CNA!E48</f>
        <v>0</v>
      </c>
      <c r="E50" s="31">
        <f>CNA!F48</f>
        <v>0</v>
      </c>
      <c r="F50" s="31">
        <f>CNA!G48</f>
        <v>0</v>
      </c>
      <c r="G50" s="31">
        <f>CNA!H48</f>
        <v>0</v>
      </c>
      <c r="H50" s="31">
        <f>CNB!C48</f>
        <v>0</v>
      </c>
      <c r="I50" s="31">
        <f>CNB!D48</f>
        <v>0</v>
      </c>
      <c r="J50" s="31">
        <f>CNB!E48</f>
        <v>0</v>
      </c>
      <c r="K50" s="31">
        <f>CNB!F48</f>
        <v>0</v>
      </c>
      <c r="L50" s="31">
        <f>CNB!G48</f>
        <v>0</v>
      </c>
      <c r="M50" s="31">
        <f>CNB!H48</f>
        <v>0</v>
      </c>
      <c r="N50" s="31">
        <f>CNC!C48</f>
        <v>0</v>
      </c>
      <c r="O50" s="31">
        <f>CNC!D48</f>
        <v>0</v>
      </c>
      <c r="P50" s="31">
        <f>CNC!E48</f>
        <v>0</v>
      </c>
      <c r="Q50" s="31">
        <f>CNC!F48</f>
        <v>0</v>
      </c>
      <c r="R50" s="31">
        <f>CNC!G48</f>
        <v>0</v>
      </c>
      <c r="S50" s="31">
        <f>CNC!H48</f>
        <v>0</v>
      </c>
      <c r="T50" s="31">
        <f>CND!C48</f>
        <v>0</v>
      </c>
      <c r="U50" s="31">
        <f>CND!D48</f>
        <v>0</v>
      </c>
      <c r="V50" s="31">
        <f>CND!E48</f>
        <v>0</v>
      </c>
      <c r="W50" s="31">
        <f>CND!F48</f>
        <v>0</v>
      </c>
      <c r="X50" s="31">
        <f>CND!G48</f>
        <v>0</v>
      </c>
      <c r="Y50" s="31">
        <f>CND!H48</f>
        <v>0</v>
      </c>
      <c r="AA50" s="49">
        <v>46</v>
      </c>
      <c r="AB50" s="49">
        <v>29</v>
      </c>
      <c r="AC50" s="43" t="str">
        <f>$AC$3</f>
        <v>G</v>
      </c>
      <c r="AD50" s="46" t="str">
        <f t="shared" si="7"/>
        <v>G29</v>
      </c>
      <c r="AE50" s="44">
        <f ca="1" t="shared" si="24"/>
        <v>0</v>
      </c>
      <c r="AF50" s="44" t="str">
        <f t="shared" si="8"/>
        <v>-</v>
      </c>
      <c r="AG50" s="43" t="str">
        <f>$AG$3</f>
        <v>F</v>
      </c>
      <c r="AH50" s="46" t="str">
        <f t="shared" si="9"/>
        <v>F29</v>
      </c>
      <c r="AI50" s="44">
        <f ca="1" t="shared" si="25"/>
        <v>0</v>
      </c>
      <c r="AJ50" s="45" t="str">
        <f t="shared" si="10"/>
        <v>-</v>
      </c>
      <c r="AK50" s="47" t="str">
        <f>$AK$3</f>
        <v>M</v>
      </c>
      <c r="AL50" s="50" t="str">
        <f t="shared" si="11"/>
        <v>M29</v>
      </c>
      <c r="AM50" s="51">
        <f ca="1" t="shared" si="26"/>
        <v>0</v>
      </c>
      <c r="AN50" s="51" t="str">
        <f t="shared" si="12"/>
        <v>-</v>
      </c>
      <c r="AO50" s="47" t="str">
        <f>$AO$3</f>
        <v>L</v>
      </c>
      <c r="AP50" s="50" t="str">
        <f t="shared" si="13"/>
        <v>L29</v>
      </c>
      <c r="AQ50" s="51">
        <f ca="1" t="shared" si="27"/>
        <v>0</v>
      </c>
      <c r="AR50" s="52" t="str">
        <f t="shared" si="14"/>
        <v>-</v>
      </c>
      <c r="AS50" s="57" t="str">
        <f>$AS$3</f>
        <v>S</v>
      </c>
      <c r="AT50" s="58" t="str">
        <f t="shared" si="15"/>
        <v>S29</v>
      </c>
      <c r="AU50" s="59">
        <f ca="1" t="shared" si="28"/>
        <v>0</v>
      </c>
      <c r="AV50" s="59" t="str">
        <f t="shared" si="16"/>
        <v>-</v>
      </c>
      <c r="AW50" s="57" t="str">
        <f>$AW$3</f>
        <v>R</v>
      </c>
      <c r="AX50" s="58" t="str">
        <f t="shared" si="17"/>
        <v>R29</v>
      </c>
      <c r="AY50" s="59">
        <f ca="1" t="shared" si="29"/>
        <v>0</v>
      </c>
      <c r="AZ50" s="60" t="str">
        <f t="shared" si="18"/>
        <v>-</v>
      </c>
      <c r="BA50" s="39" t="str">
        <f>$BA$3</f>
        <v>Y</v>
      </c>
      <c r="BB50" s="42" t="str">
        <f t="shared" si="19"/>
        <v>Y29</v>
      </c>
      <c r="BC50" s="40">
        <f ca="1" t="shared" si="20"/>
        <v>0</v>
      </c>
      <c r="BD50" s="40" t="str">
        <f t="shared" si="21"/>
        <v>-</v>
      </c>
      <c r="BE50" s="39" t="str">
        <f>$BE$3</f>
        <v>X</v>
      </c>
      <c r="BF50" s="42" t="str">
        <f t="shared" si="22"/>
        <v>X29</v>
      </c>
      <c r="BG50" s="40">
        <f ca="1" t="shared" si="30"/>
        <v>0</v>
      </c>
      <c r="BH50" s="41" t="str">
        <f t="shared" si="23"/>
        <v>-</v>
      </c>
    </row>
    <row r="51" spans="2:60" ht="13.5">
      <c r="B51" s="31">
        <f>CNA!C49</f>
        <v>0</v>
      </c>
      <c r="C51" s="31">
        <f>CNA!D49</f>
        <v>0</v>
      </c>
      <c r="D51" s="31">
        <f>CNA!E49</f>
        <v>0</v>
      </c>
      <c r="E51" s="31">
        <f>CNA!F49</f>
        <v>0</v>
      </c>
      <c r="F51" s="31">
        <f>CNA!G49</f>
        <v>0</v>
      </c>
      <c r="G51" s="31">
        <f>CNA!H49</f>
        <v>0</v>
      </c>
      <c r="H51" s="31">
        <f>CNB!C49</f>
        <v>0</v>
      </c>
      <c r="I51" s="31">
        <f>CNB!D49</f>
        <v>0</v>
      </c>
      <c r="J51" s="31">
        <f>CNB!E49</f>
        <v>0</v>
      </c>
      <c r="K51" s="31">
        <f>CNB!F49</f>
        <v>0</v>
      </c>
      <c r="L51" s="31">
        <f>CNB!G49</f>
        <v>0</v>
      </c>
      <c r="M51" s="31">
        <f>CNB!H49</f>
        <v>0</v>
      </c>
      <c r="N51" s="31">
        <f>CNC!C49</f>
        <v>0</v>
      </c>
      <c r="O51" s="31">
        <f>CNC!D49</f>
        <v>0</v>
      </c>
      <c r="P51" s="31">
        <f>CNC!E49</f>
        <v>0</v>
      </c>
      <c r="Q51" s="31">
        <f>CNC!F49</f>
        <v>0</v>
      </c>
      <c r="R51" s="31">
        <f>CNC!G49</f>
        <v>0</v>
      </c>
      <c r="S51" s="31">
        <f>CNC!H49</f>
        <v>0</v>
      </c>
      <c r="T51" s="31">
        <f>CND!C49</f>
        <v>0</v>
      </c>
      <c r="U51" s="31">
        <f>CND!D49</f>
        <v>0</v>
      </c>
      <c r="V51" s="31">
        <f>CND!E49</f>
        <v>0</v>
      </c>
      <c r="W51" s="31">
        <f>CND!F49</f>
        <v>0</v>
      </c>
      <c r="X51" s="31">
        <f>CND!G49</f>
        <v>0</v>
      </c>
      <c r="Y51" s="31">
        <f>CND!H49</f>
        <v>0</v>
      </c>
      <c r="AA51" s="49">
        <v>47</v>
      </c>
      <c r="AB51" s="49">
        <v>30</v>
      </c>
      <c r="AC51" s="43" t="str">
        <f>$AC$2</f>
        <v>B</v>
      </c>
      <c r="AD51" s="46" t="str">
        <f t="shared" si="7"/>
        <v>B30</v>
      </c>
      <c r="AE51" s="44">
        <f ca="1" t="shared" si="24"/>
        <v>0</v>
      </c>
      <c r="AF51" s="44" t="str">
        <f t="shared" si="8"/>
        <v>-</v>
      </c>
      <c r="AG51" s="43" t="str">
        <f>$AG$2</f>
        <v>C</v>
      </c>
      <c r="AH51" s="46" t="str">
        <f t="shared" si="9"/>
        <v>C30</v>
      </c>
      <c r="AI51" s="44">
        <f ca="1" t="shared" si="25"/>
        <v>0</v>
      </c>
      <c r="AJ51" s="45" t="str">
        <f t="shared" si="10"/>
        <v>-</v>
      </c>
      <c r="AK51" s="47" t="str">
        <f>$AK$2</f>
        <v>H</v>
      </c>
      <c r="AL51" s="50" t="str">
        <f t="shared" si="11"/>
        <v>H30</v>
      </c>
      <c r="AM51" s="51">
        <f ca="1" t="shared" si="26"/>
        <v>0</v>
      </c>
      <c r="AN51" s="51" t="str">
        <f t="shared" si="12"/>
        <v>-</v>
      </c>
      <c r="AO51" s="47" t="str">
        <f>$AO$2</f>
        <v>I</v>
      </c>
      <c r="AP51" s="50" t="str">
        <f t="shared" si="13"/>
        <v>I30</v>
      </c>
      <c r="AQ51" s="51">
        <f ca="1" t="shared" si="27"/>
        <v>0</v>
      </c>
      <c r="AR51" s="52" t="str">
        <f t="shared" si="14"/>
        <v>-</v>
      </c>
      <c r="AS51" s="57" t="str">
        <f>$AS$2</f>
        <v>N</v>
      </c>
      <c r="AT51" s="58" t="str">
        <f t="shared" si="15"/>
        <v>N30</v>
      </c>
      <c r="AU51" s="59">
        <f ca="1" t="shared" si="28"/>
        <v>0</v>
      </c>
      <c r="AV51" s="59" t="str">
        <f t="shared" si="16"/>
        <v>-</v>
      </c>
      <c r="AW51" s="57" t="str">
        <f>$AW$2</f>
        <v>O</v>
      </c>
      <c r="AX51" s="58" t="str">
        <f t="shared" si="17"/>
        <v>O30</v>
      </c>
      <c r="AY51" s="59">
        <f ca="1" t="shared" si="29"/>
        <v>0</v>
      </c>
      <c r="AZ51" s="60" t="str">
        <f t="shared" si="18"/>
        <v>-</v>
      </c>
      <c r="BA51" s="39" t="str">
        <f>$BA$2</f>
        <v>T</v>
      </c>
      <c r="BB51" s="42" t="str">
        <f t="shared" si="19"/>
        <v>T30</v>
      </c>
      <c r="BC51" s="40">
        <f ca="1" t="shared" si="20"/>
        <v>0</v>
      </c>
      <c r="BD51" s="40" t="str">
        <f t="shared" si="21"/>
        <v>-</v>
      </c>
      <c r="BE51" s="39" t="str">
        <f>$BE$2</f>
        <v>U</v>
      </c>
      <c r="BF51" s="42" t="str">
        <f t="shared" si="22"/>
        <v>U30</v>
      </c>
      <c r="BG51" s="40">
        <f ca="1" t="shared" si="30"/>
        <v>0</v>
      </c>
      <c r="BH51" s="41" t="str">
        <f t="shared" si="23"/>
        <v>-</v>
      </c>
    </row>
    <row r="52" spans="2:60" ht="13.5">
      <c r="B52" s="31">
        <f>CNA!C50</f>
        <v>0</v>
      </c>
      <c r="C52" s="31">
        <f>CNA!D50</f>
        <v>0</v>
      </c>
      <c r="D52" s="31">
        <f>CNA!E50</f>
        <v>0</v>
      </c>
      <c r="E52" s="31">
        <f>CNA!F50</f>
        <v>0</v>
      </c>
      <c r="F52" s="31">
        <f>CNA!G50</f>
        <v>0</v>
      </c>
      <c r="G52" s="31">
        <f>CNA!H50</f>
        <v>0</v>
      </c>
      <c r="H52" s="31">
        <f>CNB!C50</f>
        <v>0</v>
      </c>
      <c r="I52" s="31">
        <f>CNB!D50</f>
        <v>0</v>
      </c>
      <c r="J52" s="31">
        <f>CNB!E50</f>
        <v>0</v>
      </c>
      <c r="K52" s="31">
        <f>CNB!F50</f>
        <v>0</v>
      </c>
      <c r="L52" s="31">
        <f>CNB!G50</f>
        <v>0</v>
      </c>
      <c r="M52" s="31">
        <f>CNB!H50</f>
        <v>0</v>
      </c>
      <c r="N52" s="31">
        <f>CNC!C50</f>
        <v>0</v>
      </c>
      <c r="O52" s="31">
        <f>CNC!D50</f>
        <v>0</v>
      </c>
      <c r="P52" s="31">
        <f>CNC!E50</f>
        <v>0</v>
      </c>
      <c r="Q52" s="31">
        <f>CNC!F50</f>
        <v>0</v>
      </c>
      <c r="R52" s="31">
        <f>CNC!G50</f>
        <v>0</v>
      </c>
      <c r="S52" s="31">
        <f>CNC!H50</f>
        <v>0</v>
      </c>
      <c r="T52" s="31">
        <f>CND!C50</f>
        <v>0</v>
      </c>
      <c r="U52" s="31">
        <f>CND!D50</f>
        <v>0</v>
      </c>
      <c r="V52" s="31">
        <f>CND!E50</f>
        <v>0</v>
      </c>
      <c r="W52" s="31">
        <f>CND!F50</f>
        <v>0</v>
      </c>
      <c r="X52" s="31">
        <f>CND!G50</f>
        <v>0</v>
      </c>
      <c r="Y52" s="31">
        <f>CND!H50</f>
        <v>0</v>
      </c>
      <c r="AA52" s="49">
        <v>48</v>
      </c>
      <c r="AB52" s="49">
        <v>30</v>
      </c>
      <c r="AC52" s="43" t="str">
        <f>$AC$3</f>
        <v>G</v>
      </c>
      <c r="AD52" s="46" t="str">
        <f t="shared" si="7"/>
        <v>G30</v>
      </c>
      <c r="AE52" s="44">
        <f ca="1" t="shared" si="24"/>
        <v>0</v>
      </c>
      <c r="AF52" s="44" t="str">
        <f t="shared" si="8"/>
        <v>-</v>
      </c>
      <c r="AG52" s="43" t="str">
        <f>$AG$3</f>
        <v>F</v>
      </c>
      <c r="AH52" s="46" t="str">
        <f t="shared" si="9"/>
        <v>F30</v>
      </c>
      <c r="AI52" s="44">
        <f ca="1" t="shared" si="25"/>
        <v>0</v>
      </c>
      <c r="AJ52" s="45" t="str">
        <f t="shared" si="10"/>
        <v>-</v>
      </c>
      <c r="AK52" s="47" t="str">
        <f>$AK$3</f>
        <v>M</v>
      </c>
      <c r="AL52" s="50" t="str">
        <f t="shared" si="11"/>
        <v>M30</v>
      </c>
      <c r="AM52" s="51">
        <f ca="1" t="shared" si="26"/>
        <v>0</v>
      </c>
      <c r="AN52" s="51" t="str">
        <f t="shared" si="12"/>
        <v>-</v>
      </c>
      <c r="AO52" s="47" t="str">
        <f>$AO$3</f>
        <v>L</v>
      </c>
      <c r="AP52" s="50" t="str">
        <f t="shared" si="13"/>
        <v>L30</v>
      </c>
      <c r="AQ52" s="51">
        <f ca="1" t="shared" si="27"/>
        <v>0</v>
      </c>
      <c r="AR52" s="52" t="str">
        <f t="shared" si="14"/>
        <v>-</v>
      </c>
      <c r="AS52" s="57" t="str">
        <f>$AS$3</f>
        <v>S</v>
      </c>
      <c r="AT52" s="58" t="str">
        <f t="shared" si="15"/>
        <v>S30</v>
      </c>
      <c r="AU52" s="59">
        <f ca="1" t="shared" si="28"/>
        <v>0</v>
      </c>
      <c r="AV52" s="59" t="str">
        <f t="shared" si="16"/>
        <v>-</v>
      </c>
      <c r="AW52" s="57" t="str">
        <f>$AW$3</f>
        <v>R</v>
      </c>
      <c r="AX52" s="58" t="str">
        <f t="shared" si="17"/>
        <v>R30</v>
      </c>
      <c r="AY52" s="59">
        <f ca="1" t="shared" si="29"/>
        <v>0</v>
      </c>
      <c r="AZ52" s="60" t="str">
        <f t="shared" si="18"/>
        <v>-</v>
      </c>
      <c r="BA52" s="39" t="str">
        <f>$BA$3</f>
        <v>Y</v>
      </c>
      <c r="BB52" s="42" t="str">
        <f t="shared" si="19"/>
        <v>Y30</v>
      </c>
      <c r="BC52" s="40">
        <f ca="1" t="shared" si="20"/>
        <v>0</v>
      </c>
      <c r="BD52" s="40" t="str">
        <f t="shared" si="21"/>
        <v>-</v>
      </c>
      <c r="BE52" s="39" t="str">
        <f>$BE$3</f>
        <v>X</v>
      </c>
      <c r="BF52" s="42" t="str">
        <f t="shared" si="22"/>
        <v>X30</v>
      </c>
      <c r="BG52" s="40">
        <f ca="1" t="shared" si="30"/>
        <v>0</v>
      </c>
      <c r="BH52" s="41" t="str">
        <f t="shared" si="23"/>
        <v>-</v>
      </c>
    </row>
    <row r="53" spans="2:60" ht="13.5">
      <c r="B53" s="31">
        <f>CNA!C51</f>
        <v>0</v>
      </c>
      <c r="C53" s="31">
        <f>CNA!D51</f>
        <v>0</v>
      </c>
      <c r="D53" s="31">
        <f>CNA!E51</f>
        <v>0</v>
      </c>
      <c r="E53" s="31">
        <f>CNA!F51</f>
        <v>0</v>
      </c>
      <c r="F53" s="31">
        <f>CNA!G51</f>
        <v>0</v>
      </c>
      <c r="G53" s="31">
        <f>CNA!H51</f>
        <v>0</v>
      </c>
      <c r="H53" s="31">
        <f>CNB!C51</f>
        <v>0</v>
      </c>
      <c r="I53" s="31">
        <f>CNB!D51</f>
        <v>0</v>
      </c>
      <c r="J53" s="31">
        <f>CNB!E51</f>
        <v>0</v>
      </c>
      <c r="K53" s="31">
        <f>CNB!F51</f>
        <v>0</v>
      </c>
      <c r="L53" s="31">
        <f>CNB!G51</f>
        <v>0</v>
      </c>
      <c r="M53" s="31">
        <f>CNB!H51</f>
        <v>0</v>
      </c>
      <c r="N53" s="31">
        <f>CNC!C51</f>
        <v>0</v>
      </c>
      <c r="O53" s="31">
        <f>CNC!D51</f>
        <v>0</v>
      </c>
      <c r="P53" s="31">
        <f>CNC!E51</f>
        <v>0</v>
      </c>
      <c r="Q53" s="31">
        <f>CNC!F51</f>
        <v>0</v>
      </c>
      <c r="R53" s="31">
        <f>CNC!G51</f>
        <v>0</v>
      </c>
      <c r="S53" s="31">
        <f>CNC!H51</f>
        <v>0</v>
      </c>
      <c r="T53" s="31">
        <f>CND!C51</f>
        <v>0</v>
      </c>
      <c r="U53" s="31">
        <f>CND!D51</f>
        <v>0</v>
      </c>
      <c r="V53" s="31">
        <f>CND!E51</f>
        <v>0</v>
      </c>
      <c r="W53" s="31">
        <f>CND!F51</f>
        <v>0</v>
      </c>
      <c r="X53" s="31">
        <f>CND!G51</f>
        <v>0</v>
      </c>
      <c r="Y53" s="31">
        <f>CND!H51</f>
        <v>0</v>
      </c>
      <c r="AA53" s="49">
        <v>49</v>
      </c>
      <c r="AB53" s="49">
        <v>31</v>
      </c>
      <c r="AC53" s="43" t="str">
        <f>$AC$2</f>
        <v>B</v>
      </c>
      <c r="AD53" s="46" t="str">
        <f t="shared" si="7"/>
        <v>B31</v>
      </c>
      <c r="AE53" s="44">
        <f ca="1" t="shared" si="24"/>
        <v>0</v>
      </c>
      <c r="AF53" s="44" t="str">
        <f t="shared" si="8"/>
        <v>-</v>
      </c>
      <c r="AG53" s="43" t="str">
        <f>$AG$2</f>
        <v>C</v>
      </c>
      <c r="AH53" s="46" t="str">
        <f t="shared" si="9"/>
        <v>C31</v>
      </c>
      <c r="AI53" s="44">
        <f ca="1" t="shared" si="25"/>
        <v>0</v>
      </c>
      <c r="AJ53" s="45" t="str">
        <f t="shared" si="10"/>
        <v>-</v>
      </c>
      <c r="AK53" s="47" t="str">
        <f>$AK$2</f>
        <v>H</v>
      </c>
      <c r="AL53" s="50" t="str">
        <f t="shared" si="11"/>
        <v>H31</v>
      </c>
      <c r="AM53" s="51">
        <f ca="1" t="shared" si="26"/>
        <v>0</v>
      </c>
      <c r="AN53" s="51" t="str">
        <f t="shared" si="12"/>
        <v>-</v>
      </c>
      <c r="AO53" s="47" t="str">
        <f>$AO$2</f>
        <v>I</v>
      </c>
      <c r="AP53" s="50" t="str">
        <f t="shared" si="13"/>
        <v>I31</v>
      </c>
      <c r="AQ53" s="51">
        <f ca="1" t="shared" si="27"/>
        <v>0</v>
      </c>
      <c r="AR53" s="52" t="str">
        <f t="shared" si="14"/>
        <v>-</v>
      </c>
      <c r="AS53" s="57" t="str">
        <f>$AS$2</f>
        <v>N</v>
      </c>
      <c r="AT53" s="58" t="str">
        <f t="shared" si="15"/>
        <v>N31</v>
      </c>
      <c r="AU53" s="59">
        <f ca="1" t="shared" si="28"/>
        <v>0</v>
      </c>
      <c r="AV53" s="59" t="str">
        <f t="shared" si="16"/>
        <v>-</v>
      </c>
      <c r="AW53" s="57" t="str">
        <f>$AW$2</f>
        <v>O</v>
      </c>
      <c r="AX53" s="58" t="str">
        <f t="shared" si="17"/>
        <v>O31</v>
      </c>
      <c r="AY53" s="59">
        <f ca="1" t="shared" si="29"/>
        <v>0</v>
      </c>
      <c r="AZ53" s="60" t="str">
        <f t="shared" si="18"/>
        <v>-</v>
      </c>
      <c r="BA53" s="39" t="str">
        <f>$BA$2</f>
        <v>T</v>
      </c>
      <c r="BB53" s="42" t="str">
        <f t="shared" si="19"/>
        <v>T31</v>
      </c>
      <c r="BC53" s="40">
        <f ca="1" t="shared" si="20"/>
        <v>0</v>
      </c>
      <c r="BD53" s="40" t="str">
        <f t="shared" si="21"/>
        <v>-</v>
      </c>
      <c r="BE53" s="39" t="str">
        <f>$BE$2</f>
        <v>U</v>
      </c>
      <c r="BF53" s="42" t="str">
        <f t="shared" si="22"/>
        <v>U31</v>
      </c>
      <c r="BG53" s="40">
        <f ca="1" t="shared" si="30"/>
        <v>0</v>
      </c>
      <c r="BH53" s="41" t="str">
        <f t="shared" si="23"/>
        <v>-</v>
      </c>
    </row>
    <row r="54" spans="2:60" ht="13.5">
      <c r="B54" s="31">
        <f>CNA!C52</f>
        <v>0</v>
      </c>
      <c r="C54" s="31">
        <f>CNA!D52</f>
        <v>0</v>
      </c>
      <c r="D54" s="31">
        <f>CNA!E52</f>
        <v>0</v>
      </c>
      <c r="E54" s="31">
        <f>CNA!F52</f>
        <v>0</v>
      </c>
      <c r="F54" s="31">
        <f>CNA!G52</f>
        <v>0</v>
      </c>
      <c r="G54" s="31">
        <f>CNA!H52</f>
        <v>0</v>
      </c>
      <c r="H54" s="31">
        <f>CNB!C52</f>
        <v>0</v>
      </c>
      <c r="I54" s="31">
        <f>CNB!D52</f>
        <v>0</v>
      </c>
      <c r="J54" s="31">
        <f>CNB!E52</f>
        <v>0</v>
      </c>
      <c r="K54" s="31">
        <f>CNB!F52</f>
        <v>0</v>
      </c>
      <c r="L54" s="31">
        <f>CNB!G52</f>
        <v>0</v>
      </c>
      <c r="M54" s="31">
        <f>CNB!H52</f>
        <v>0</v>
      </c>
      <c r="N54" s="31">
        <f>CNC!C52</f>
        <v>0</v>
      </c>
      <c r="O54" s="31">
        <f>CNC!D52</f>
        <v>0</v>
      </c>
      <c r="P54" s="31">
        <f>CNC!E52</f>
        <v>0</v>
      </c>
      <c r="Q54" s="31">
        <f>CNC!F52</f>
        <v>0</v>
      </c>
      <c r="R54" s="31">
        <f>CNC!G52</f>
        <v>0</v>
      </c>
      <c r="S54" s="31">
        <f>CNC!H52</f>
        <v>0</v>
      </c>
      <c r="T54" s="31">
        <f>CND!C52</f>
        <v>0</v>
      </c>
      <c r="U54" s="31">
        <f>CND!D52</f>
        <v>0</v>
      </c>
      <c r="V54" s="31">
        <f>CND!E52</f>
        <v>0</v>
      </c>
      <c r="W54" s="31">
        <f>CND!F52</f>
        <v>0</v>
      </c>
      <c r="X54" s="31">
        <f>CND!G52</f>
        <v>0</v>
      </c>
      <c r="Y54" s="31">
        <f>CND!H52</f>
        <v>0</v>
      </c>
      <c r="AA54" s="49">
        <v>50</v>
      </c>
      <c r="AB54" s="49">
        <v>31</v>
      </c>
      <c r="AC54" s="43" t="str">
        <f>$AC$3</f>
        <v>G</v>
      </c>
      <c r="AD54" s="46" t="str">
        <f t="shared" si="7"/>
        <v>G31</v>
      </c>
      <c r="AE54" s="44">
        <f ca="1" t="shared" si="24"/>
        <v>0</v>
      </c>
      <c r="AF54" s="44" t="str">
        <f t="shared" si="8"/>
        <v>-</v>
      </c>
      <c r="AG54" s="43" t="str">
        <f>$AG$3</f>
        <v>F</v>
      </c>
      <c r="AH54" s="46" t="str">
        <f t="shared" si="9"/>
        <v>F31</v>
      </c>
      <c r="AI54" s="44">
        <f ca="1" t="shared" si="25"/>
        <v>0</v>
      </c>
      <c r="AJ54" s="45" t="str">
        <f t="shared" si="10"/>
        <v>-</v>
      </c>
      <c r="AK54" s="47" t="str">
        <f>$AK$3</f>
        <v>M</v>
      </c>
      <c r="AL54" s="50" t="str">
        <f t="shared" si="11"/>
        <v>M31</v>
      </c>
      <c r="AM54" s="51">
        <f ca="1" t="shared" si="26"/>
        <v>0</v>
      </c>
      <c r="AN54" s="51" t="str">
        <f t="shared" si="12"/>
        <v>-</v>
      </c>
      <c r="AO54" s="47" t="str">
        <f>$AO$3</f>
        <v>L</v>
      </c>
      <c r="AP54" s="50" t="str">
        <f t="shared" si="13"/>
        <v>L31</v>
      </c>
      <c r="AQ54" s="51">
        <f ca="1" t="shared" si="27"/>
        <v>0</v>
      </c>
      <c r="AR54" s="52" t="str">
        <f t="shared" si="14"/>
        <v>-</v>
      </c>
      <c r="AS54" s="57" t="str">
        <f>$AS$3</f>
        <v>S</v>
      </c>
      <c r="AT54" s="58" t="str">
        <f t="shared" si="15"/>
        <v>S31</v>
      </c>
      <c r="AU54" s="59">
        <f ca="1" t="shared" si="28"/>
        <v>0</v>
      </c>
      <c r="AV54" s="59" t="str">
        <f t="shared" si="16"/>
        <v>-</v>
      </c>
      <c r="AW54" s="57" t="str">
        <f>$AW$3</f>
        <v>R</v>
      </c>
      <c r="AX54" s="58" t="str">
        <f t="shared" si="17"/>
        <v>R31</v>
      </c>
      <c r="AY54" s="59">
        <f ca="1" t="shared" si="29"/>
        <v>0</v>
      </c>
      <c r="AZ54" s="60" t="str">
        <f t="shared" si="18"/>
        <v>-</v>
      </c>
      <c r="BA54" s="39" t="str">
        <f>$BA$3</f>
        <v>Y</v>
      </c>
      <c r="BB54" s="42" t="str">
        <f t="shared" si="19"/>
        <v>Y31</v>
      </c>
      <c r="BC54" s="40">
        <f ca="1" t="shared" si="20"/>
        <v>0</v>
      </c>
      <c r="BD54" s="40" t="str">
        <f t="shared" si="21"/>
        <v>-</v>
      </c>
      <c r="BE54" s="39" t="str">
        <f>$BE$3</f>
        <v>X</v>
      </c>
      <c r="BF54" s="42" t="str">
        <f t="shared" si="22"/>
        <v>X31</v>
      </c>
      <c r="BG54" s="40">
        <f ca="1" t="shared" si="30"/>
        <v>0</v>
      </c>
      <c r="BH54" s="41" t="str">
        <f t="shared" si="23"/>
        <v>-</v>
      </c>
    </row>
    <row r="55" spans="2:60" ht="13.5">
      <c r="B55" s="31">
        <f>CNA!C53</f>
        <v>0</v>
      </c>
      <c r="C55" s="31">
        <f>CNA!D53</f>
        <v>0</v>
      </c>
      <c r="D55" s="31">
        <f>CNA!E53</f>
        <v>0</v>
      </c>
      <c r="E55" s="31">
        <f>CNA!F53</f>
        <v>0</v>
      </c>
      <c r="F55" s="31">
        <f>CNA!G53</f>
        <v>0</v>
      </c>
      <c r="G55" s="31">
        <f>CNA!H53</f>
        <v>0</v>
      </c>
      <c r="H55" s="31">
        <f>CNB!C53</f>
        <v>0</v>
      </c>
      <c r="I55" s="31">
        <f>CNB!D53</f>
        <v>0</v>
      </c>
      <c r="J55" s="31">
        <f>CNB!E53</f>
        <v>0</v>
      </c>
      <c r="K55" s="31">
        <f>CNB!F53</f>
        <v>0</v>
      </c>
      <c r="L55" s="31">
        <f>CNB!G53</f>
        <v>0</v>
      </c>
      <c r="M55" s="31">
        <f>CNB!H53</f>
        <v>0</v>
      </c>
      <c r="N55" s="31">
        <f>CNC!C53</f>
        <v>0</v>
      </c>
      <c r="O55" s="31">
        <f>CNC!D53</f>
        <v>0</v>
      </c>
      <c r="P55" s="31">
        <f>CNC!E53</f>
        <v>0</v>
      </c>
      <c r="Q55" s="31">
        <f>CNC!F53</f>
        <v>0</v>
      </c>
      <c r="R55" s="31">
        <f>CNC!G53</f>
        <v>0</v>
      </c>
      <c r="S55" s="31">
        <f>CNC!H53</f>
        <v>0</v>
      </c>
      <c r="T55" s="31">
        <f>CND!C53</f>
        <v>0</v>
      </c>
      <c r="U55" s="31">
        <f>CND!D53</f>
        <v>0</v>
      </c>
      <c r="V55" s="31">
        <f>CND!E53</f>
        <v>0</v>
      </c>
      <c r="W55" s="31">
        <f>CND!F53</f>
        <v>0</v>
      </c>
      <c r="X55" s="31">
        <f>CND!G53</f>
        <v>0</v>
      </c>
      <c r="Y55" s="31">
        <f>CND!H53</f>
        <v>0</v>
      </c>
      <c r="AA55" s="49">
        <v>51</v>
      </c>
      <c r="AB55" s="49">
        <v>33</v>
      </c>
      <c r="AC55" s="43" t="str">
        <f>$AC$2</f>
        <v>B</v>
      </c>
      <c r="AD55" s="46" t="str">
        <f t="shared" si="7"/>
        <v>B33</v>
      </c>
      <c r="AE55" s="44">
        <f ca="1" t="shared" si="24"/>
        <v>0</v>
      </c>
      <c r="AF55" s="44" t="str">
        <f t="shared" si="8"/>
        <v>-</v>
      </c>
      <c r="AG55" s="43" t="str">
        <f>$AG$2</f>
        <v>C</v>
      </c>
      <c r="AH55" s="46" t="str">
        <f t="shared" si="9"/>
        <v>C33</v>
      </c>
      <c r="AI55" s="44">
        <f ca="1" t="shared" si="25"/>
        <v>0</v>
      </c>
      <c r="AJ55" s="45" t="str">
        <f t="shared" si="10"/>
        <v>-</v>
      </c>
      <c r="AK55" s="47" t="str">
        <f>$AK$2</f>
        <v>H</v>
      </c>
      <c r="AL55" s="50" t="str">
        <f t="shared" si="11"/>
        <v>H33</v>
      </c>
      <c r="AM55" s="51">
        <f ca="1" t="shared" si="26"/>
        <v>0</v>
      </c>
      <c r="AN55" s="51" t="str">
        <f t="shared" si="12"/>
        <v>-</v>
      </c>
      <c r="AO55" s="47" t="str">
        <f>$AO$2</f>
        <v>I</v>
      </c>
      <c r="AP55" s="50" t="str">
        <f t="shared" si="13"/>
        <v>I33</v>
      </c>
      <c r="AQ55" s="51">
        <f ca="1" t="shared" si="27"/>
        <v>0</v>
      </c>
      <c r="AR55" s="52" t="str">
        <f t="shared" si="14"/>
        <v>-</v>
      </c>
      <c r="AS55" s="57" t="str">
        <f>$AS$2</f>
        <v>N</v>
      </c>
      <c r="AT55" s="58" t="str">
        <f t="shared" si="15"/>
        <v>N33</v>
      </c>
      <c r="AU55" s="59">
        <f ca="1" t="shared" si="28"/>
        <v>0</v>
      </c>
      <c r="AV55" s="59" t="str">
        <f t="shared" si="16"/>
        <v>-</v>
      </c>
      <c r="AW55" s="57" t="str">
        <f>$AW$2</f>
        <v>O</v>
      </c>
      <c r="AX55" s="58" t="str">
        <f t="shared" si="17"/>
        <v>O33</v>
      </c>
      <c r="AY55" s="59">
        <f ca="1" t="shared" si="29"/>
        <v>0</v>
      </c>
      <c r="AZ55" s="60" t="str">
        <f t="shared" si="18"/>
        <v>-</v>
      </c>
      <c r="BA55" s="39" t="str">
        <f>$BA$2</f>
        <v>T</v>
      </c>
      <c r="BB55" s="42" t="str">
        <f t="shared" si="19"/>
        <v>T33</v>
      </c>
      <c r="BC55" s="40">
        <f ca="1" t="shared" si="20"/>
        <v>0</v>
      </c>
      <c r="BD55" s="40" t="str">
        <f t="shared" si="21"/>
        <v>-</v>
      </c>
      <c r="BE55" s="39" t="str">
        <f>$BE$2</f>
        <v>U</v>
      </c>
      <c r="BF55" s="42" t="str">
        <f t="shared" si="22"/>
        <v>U33</v>
      </c>
      <c r="BG55" s="40">
        <f ca="1" t="shared" si="30"/>
        <v>0</v>
      </c>
      <c r="BH55" s="41" t="str">
        <f t="shared" si="23"/>
        <v>-</v>
      </c>
    </row>
    <row r="56" spans="2:60" ht="13.5">
      <c r="B56" s="31">
        <f>CNA!C54</f>
        <v>0</v>
      </c>
      <c r="C56" s="31">
        <f>CNA!D54</f>
        <v>0</v>
      </c>
      <c r="D56" s="31">
        <f>CNA!E54</f>
        <v>0</v>
      </c>
      <c r="E56" s="31">
        <f>CNA!F54</f>
        <v>0</v>
      </c>
      <c r="F56" s="31">
        <f>CNA!G54</f>
        <v>0</v>
      </c>
      <c r="G56" s="31">
        <f>CNA!H54</f>
        <v>0</v>
      </c>
      <c r="H56" s="31">
        <f>CNB!C54</f>
        <v>0</v>
      </c>
      <c r="I56" s="31">
        <f>CNB!D54</f>
        <v>0</v>
      </c>
      <c r="J56" s="31">
        <f>CNB!E54</f>
        <v>0</v>
      </c>
      <c r="K56" s="31">
        <f>CNB!F54</f>
        <v>0</v>
      </c>
      <c r="L56" s="31">
        <f>CNB!G54</f>
        <v>0</v>
      </c>
      <c r="M56" s="31">
        <f>CNB!H54</f>
        <v>0</v>
      </c>
      <c r="N56" s="31">
        <f>CNC!C54</f>
        <v>0</v>
      </c>
      <c r="O56" s="31">
        <f>CNC!D54</f>
        <v>0</v>
      </c>
      <c r="P56" s="31">
        <f>CNC!E54</f>
        <v>0</v>
      </c>
      <c r="Q56" s="31">
        <f>CNC!F54</f>
        <v>0</v>
      </c>
      <c r="R56" s="31">
        <f>CNC!G54</f>
        <v>0</v>
      </c>
      <c r="S56" s="31">
        <f>CNC!H54</f>
        <v>0</v>
      </c>
      <c r="T56" s="31">
        <f>CND!C54</f>
        <v>0</v>
      </c>
      <c r="U56" s="31">
        <f>CND!D54</f>
        <v>0</v>
      </c>
      <c r="V56" s="31">
        <f>CND!E54</f>
        <v>0</v>
      </c>
      <c r="W56" s="31">
        <f>CND!F54</f>
        <v>0</v>
      </c>
      <c r="X56" s="31">
        <f>CND!G54</f>
        <v>0</v>
      </c>
      <c r="Y56" s="31">
        <f>CND!H54</f>
        <v>0</v>
      </c>
      <c r="AA56" s="49">
        <v>52</v>
      </c>
      <c r="AB56" s="49">
        <v>33</v>
      </c>
      <c r="AC56" s="43" t="str">
        <f>$AC$3</f>
        <v>G</v>
      </c>
      <c r="AD56" s="46" t="str">
        <f t="shared" si="7"/>
        <v>G33</v>
      </c>
      <c r="AE56" s="44">
        <f ca="1" t="shared" si="24"/>
        <v>0</v>
      </c>
      <c r="AF56" s="44" t="str">
        <f t="shared" si="8"/>
        <v>-</v>
      </c>
      <c r="AG56" s="43" t="str">
        <f>$AG$3</f>
        <v>F</v>
      </c>
      <c r="AH56" s="46" t="str">
        <f t="shared" si="9"/>
        <v>F33</v>
      </c>
      <c r="AI56" s="44">
        <f ca="1" t="shared" si="25"/>
        <v>0</v>
      </c>
      <c r="AJ56" s="45" t="str">
        <f t="shared" si="10"/>
        <v>-</v>
      </c>
      <c r="AK56" s="47" t="str">
        <f>$AK$3</f>
        <v>M</v>
      </c>
      <c r="AL56" s="50" t="str">
        <f t="shared" si="11"/>
        <v>M33</v>
      </c>
      <c r="AM56" s="51">
        <f ca="1" t="shared" si="26"/>
        <v>0</v>
      </c>
      <c r="AN56" s="51" t="str">
        <f t="shared" si="12"/>
        <v>-</v>
      </c>
      <c r="AO56" s="47" t="str">
        <f>$AO$3</f>
        <v>L</v>
      </c>
      <c r="AP56" s="50" t="str">
        <f t="shared" si="13"/>
        <v>L33</v>
      </c>
      <c r="AQ56" s="51">
        <f ca="1" t="shared" si="27"/>
        <v>0</v>
      </c>
      <c r="AR56" s="52" t="str">
        <f t="shared" si="14"/>
        <v>-</v>
      </c>
      <c r="AS56" s="57" t="str">
        <f>$AS$3</f>
        <v>S</v>
      </c>
      <c r="AT56" s="58" t="str">
        <f t="shared" si="15"/>
        <v>S33</v>
      </c>
      <c r="AU56" s="59">
        <f ca="1" t="shared" si="28"/>
        <v>0</v>
      </c>
      <c r="AV56" s="59" t="str">
        <f t="shared" si="16"/>
        <v>-</v>
      </c>
      <c r="AW56" s="57" t="str">
        <f>$AW$3</f>
        <v>R</v>
      </c>
      <c r="AX56" s="58" t="str">
        <f t="shared" si="17"/>
        <v>R33</v>
      </c>
      <c r="AY56" s="59">
        <f ca="1" t="shared" si="29"/>
        <v>0</v>
      </c>
      <c r="AZ56" s="60" t="str">
        <f t="shared" si="18"/>
        <v>-</v>
      </c>
      <c r="BA56" s="39" t="str">
        <f>$BA$3</f>
        <v>Y</v>
      </c>
      <c r="BB56" s="42" t="str">
        <f t="shared" si="19"/>
        <v>Y33</v>
      </c>
      <c r="BC56" s="40">
        <f ca="1" t="shared" si="20"/>
        <v>0</v>
      </c>
      <c r="BD56" s="40" t="str">
        <f t="shared" si="21"/>
        <v>-</v>
      </c>
      <c r="BE56" s="39" t="str">
        <f>$BE$3</f>
        <v>X</v>
      </c>
      <c r="BF56" s="42" t="str">
        <f t="shared" si="22"/>
        <v>X33</v>
      </c>
      <c r="BG56" s="40">
        <f ca="1" t="shared" si="30"/>
        <v>0</v>
      </c>
      <c r="BH56" s="41" t="str">
        <f t="shared" si="23"/>
        <v>-</v>
      </c>
    </row>
    <row r="57" spans="2:60" ht="13.5">
      <c r="B57" s="31">
        <f>CNA!C55</f>
        <v>0</v>
      </c>
      <c r="C57" s="31">
        <f>CNA!D55</f>
        <v>0</v>
      </c>
      <c r="D57" s="31">
        <f>CNA!E55</f>
        <v>0</v>
      </c>
      <c r="E57" s="31">
        <f>CNA!F55</f>
        <v>0</v>
      </c>
      <c r="F57" s="31">
        <f>CNA!G55</f>
        <v>0</v>
      </c>
      <c r="G57" s="31">
        <f>CNA!H55</f>
        <v>0</v>
      </c>
      <c r="H57" s="31">
        <f>CNB!C55</f>
        <v>0</v>
      </c>
      <c r="I57" s="31">
        <f>CNB!D55</f>
        <v>0</v>
      </c>
      <c r="J57" s="31">
        <f>CNB!E55</f>
        <v>0</v>
      </c>
      <c r="K57" s="31">
        <f>CNB!F55</f>
        <v>0</v>
      </c>
      <c r="L57" s="31">
        <f>CNB!G55</f>
        <v>0</v>
      </c>
      <c r="M57" s="31">
        <f>CNB!H55</f>
        <v>0</v>
      </c>
      <c r="N57" s="31">
        <f>CNC!C55</f>
        <v>0</v>
      </c>
      <c r="O57" s="31">
        <f>CNC!D55</f>
        <v>0</v>
      </c>
      <c r="P57" s="31">
        <f>CNC!E55</f>
        <v>0</v>
      </c>
      <c r="Q57" s="31">
        <f>CNC!F55</f>
        <v>0</v>
      </c>
      <c r="R57" s="31">
        <f>CNC!G55</f>
        <v>0</v>
      </c>
      <c r="S57" s="31">
        <f>CNC!H55</f>
        <v>0</v>
      </c>
      <c r="T57" s="31">
        <f>CND!C55</f>
        <v>0</v>
      </c>
      <c r="U57" s="31">
        <f>CND!D55</f>
        <v>0</v>
      </c>
      <c r="V57" s="31">
        <f>CND!E55</f>
        <v>0</v>
      </c>
      <c r="W57" s="31">
        <f>CND!F55</f>
        <v>0</v>
      </c>
      <c r="X57" s="31">
        <f>CND!G55</f>
        <v>0</v>
      </c>
      <c r="Y57" s="31">
        <f>CND!H55</f>
        <v>0</v>
      </c>
      <c r="AA57" s="49">
        <v>53</v>
      </c>
      <c r="AB57" s="49">
        <v>34</v>
      </c>
      <c r="AC57" s="43" t="str">
        <f>$AC$2</f>
        <v>B</v>
      </c>
      <c r="AD57" s="46" t="str">
        <f t="shared" si="7"/>
        <v>B34</v>
      </c>
      <c r="AE57" s="44">
        <f ca="1" t="shared" si="24"/>
        <v>0</v>
      </c>
      <c r="AF57" s="44" t="str">
        <f t="shared" si="8"/>
        <v>-</v>
      </c>
      <c r="AG57" s="43" t="str">
        <f>$AG$2</f>
        <v>C</v>
      </c>
      <c r="AH57" s="46" t="str">
        <f t="shared" si="9"/>
        <v>C34</v>
      </c>
      <c r="AI57" s="44">
        <f ca="1" t="shared" si="25"/>
        <v>0</v>
      </c>
      <c r="AJ57" s="45" t="str">
        <f t="shared" si="10"/>
        <v>-</v>
      </c>
      <c r="AK57" s="47" t="str">
        <f>$AK$2</f>
        <v>H</v>
      </c>
      <c r="AL57" s="50" t="str">
        <f t="shared" si="11"/>
        <v>H34</v>
      </c>
      <c r="AM57" s="51">
        <f ca="1" t="shared" si="26"/>
        <v>0</v>
      </c>
      <c r="AN57" s="51" t="str">
        <f t="shared" si="12"/>
        <v>-</v>
      </c>
      <c r="AO57" s="47" t="str">
        <f>$AO$2</f>
        <v>I</v>
      </c>
      <c r="AP57" s="50" t="str">
        <f t="shared" si="13"/>
        <v>I34</v>
      </c>
      <c r="AQ57" s="51">
        <f ca="1" t="shared" si="27"/>
        <v>0</v>
      </c>
      <c r="AR57" s="52" t="str">
        <f t="shared" si="14"/>
        <v>-</v>
      </c>
      <c r="AS57" s="57" t="str">
        <f>$AS$2</f>
        <v>N</v>
      </c>
      <c r="AT57" s="58" t="str">
        <f t="shared" si="15"/>
        <v>N34</v>
      </c>
      <c r="AU57" s="59">
        <f ca="1" t="shared" si="28"/>
        <v>0</v>
      </c>
      <c r="AV57" s="59" t="str">
        <f t="shared" si="16"/>
        <v>-</v>
      </c>
      <c r="AW57" s="57" t="str">
        <f>$AW$2</f>
        <v>O</v>
      </c>
      <c r="AX57" s="58" t="str">
        <f t="shared" si="17"/>
        <v>O34</v>
      </c>
      <c r="AY57" s="59">
        <f ca="1" t="shared" si="29"/>
        <v>0</v>
      </c>
      <c r="AZ57" s="60" t="str">
        <f t="shared" si="18"/>
        <v>-</v>
      </c>
      <c r="BA57" s="39" t="str">
        <f>$BA$2</f>
        <v>T</v>
      </c>
      <c r="BB57" s="42" t="str">
        <f t="shared" si="19"/>
        <v>T34</v>
      </c>
      <c r="BC57" s="40">
        <f ca="1" t="shared" si="20"/>
        <v>0</v>
      </c>
      <c r="BD57" s="40" t="str">
        <f t="shared" si="21"/>
        <v>-</v>
      </c>
      <c r="BE57" s="39" t="str">
        <f>$BE$2</f>
        <v>U</v>
      </c>
      <c r="BF57" s="42" t="str">
        <f t="shared" si="22"/>
        <v>U34</v>
      </c>
      <c r="BG57" s="40">
        <f ca="1" t="shared" si="30"/>
        <v>0</v>
      </c>
      <c r="BH57" s="41" t="str">
        <f t="shared" si="23"/>
        <v>-</v>
      </c>
    </row>
    <row r="58" spans="2:60" ht="13.5">
      <c r="B58" s="31">
        <f>CNA!C56</f>
        <v>0</v>
      </c>
      <c r="C58" s="31">
        <f>CNA!D56</f>
        <v>0</v>
      </c>
      <c r="D58" s="31">
        <f>CNA!E56</f>
        <v>0</v>
      </c>
      <c r="E58" s="31">
        <f>CNA!F56</f>
        <v>0</v>
      </c>
      <c r="F58" s="31">
        <f>CNA!G56</f>
        <v>0</v>
      </c>
      <c r="G58" s="31">
        <f>CNA!H56</f>
        <v>0</v>
      </c>
      <c r="H58" s="31">
        <f>CNB!C56</f>
        <v>0</v>
      </c>
      <c r="I58" s="31">
        <f>CNB!D56</f>
        <v>0</v>
      </c>
      <c r="J58" s="31">
        <f>CNB!E56</f>
        <v>0</v>
      </c>
      <c r="K58" s="31">
        <f>CNB!F56</f>
        <v>0</v>
      </c>
      <c r="L58" s="31">
        <f>CNB!G56</f>
        <v>0</v>
      </c>
      <c r="M58" s="31">
        <f>CNB!H56</f>
        <v>0</v>
      </c>
      <c r="N58" s="31">
        <f>CNC!C56</f>
        <v>0</v>
      </c>
      <c r="O58" s="31">
        <f>CNC!D56</f>
        <v>0</v>
      </c>
      <c r="P58" s="31">
        <f>CNC!E56</f>
        <v>0</v>
      </c>
      <c r="Q58" s="31">
        <f>CNC!F56</f>
        <v>0</v>
      </c>
      <c r="R58" s="31">
        <f>CNC!G56</f>
        <v>0</v>
      </c>
      <c r="S58" s="31">
        <f>CNC!H56</f>
        <v>0</v>
      </c>
      <c r="T58" s="31">
        <f>CND!C56</f>
        <v>0</v>
      </c>
      <c r="U58" s="31">
        <f>CND!D56</f>
        <v>0</v>
      </c>
      <c r="V58" s="31">
        <f>CND!E56</f>
        <v>0</v>
      </c>
      <c r="W58" s="31">
        <f>CND!F56</f>
        <v>0</v>
      </c>
      <c r="X58" s="31">
        <f>CND!G56</f>
        <v>0</v>
      </c>
      <c r="Y58" s="31">
        <f>CND!H56</f>
        <v>0</v>
      </c>
      <c r="AA58" s="49">
        <v>54</v>
      </c>
      <c r="AB58" s="49">
        <v>34</v>
      </c>
      <c r="AC58" s="43" t="str">
        <f>$AC$3</f>
        <v>G</v>
      </c>
      <c r="AD58" s="46" t="str">
        <f t="shared" si="7"/>
        <v>G34</v>
      </c>
      <c r="AE58" s="44">
        <f ca="1" t="shared" si="24"/>
        <v>0</v>
      </c>
      <c r="AF58" s="44" t="str">
        <f t="shared" si="8"/>
        <v>-</v>
      </c>
      <c r="AG58" s="43" t="str">
        <f>$AG$3</f>
        <v>F</v>
      </c>
      <c r="AH58" s="46" t="str">
        <f t="shared" si="9"/>
        <v>F34</v>
      </c>
      <c r="AI58" s="44">
        <f ca="1" t="shared" si="25"/>
        <v>0</v>
      </c>
      <c r="AJ58" s="45" t="str">
        <f t="shared" si="10"/>
        <v>-</v>
      </c>
      <c r="AK58" s="47" t="str">
        <f>$AK$3</f>
        <v>M</v>
      </c>
      <c r="AL58" s="50" t="str">
        <f t="shared" si="11"/>
        <v>M34</v>
      </c>
      <c r="AM58" s="51">
        <f ca="1" t="shared" si="26"/>
        <v>0</v>
      </c>
      <c r="AN58" s="51" t="str">
        <f t="shared" si="12"/>
        <v>-</v>
      </c>
      <c r="AO58" s="47" t="str">
        <f>$AO$3</f>
        <v>L</v>
      </c>
      <c r="AP58" s="50" t="str">
        <f t="shared" si="13"/>
        <v>L34</v>
      </c>
      <c r="AQ58" s="51">
        <f ca="1" t="shared" si="27"/>
        <v>0</v>
      </c>
      <c r="AR58" s="52" t="str">
        <f t="shared" si="14"/>
        <v>-</v>
      </c>
      <c r="AS58" s="57" t="str">
        <f>$AS$3</f>
        <v>S</v>
      </c>
      <c r="AT58" s="58" t="str">
        <f t="shared" si="15"/>
        <v>S34</v>
      </c>
      <c r="AU58" s="59">
        <f ca="1" t="shared" si="28"/>
        <v>0</v>
      </c>
      <c r="AV58" s="59" t="str">
        <f t="shared" si="16"/>
        <v>-</v>
      </c>
      <c r="AW58" s="57" t="str">
        <f>$AW$3</f>
        <v>R</v>
      </c>
      <c r="AX58" s="58" t="str">
        <f t="shared" si="17"/>
        <v>R34</v>
      </c>
      <c r="AY58" s="59">
        <f ca="1" t="shared" si="29"/>
        <v>0</v>
      </c>
      <c r="AZ58" s="60" t="str">
        <f t="shared" si="18"/>
        <v>-</v>
      </c>
      <c r="BA58" s="39" t="str">
        <f>$BA$3</f>
        <v>Y</v>
      </c>
      <c r="BB58" s="42" t="str">
        <f t="shared" si="19"/>
        <v>Y34</v>
      </c>
      <c r="BC58" s="40">
        <f ca="1" t="shared" si="20"/>
        <v>0</v>
      </c>
      <c r="BD58" s="40" t="str">
        <f t="shared" si="21"/>
        <v>-</v>
      </c>
      <c r="BE58" s="39" t="str">
        <f>$BE$3</f>
        <v>X</v>
      </c>
      <c r="BF58" s="42" t="str">
        <f t="shared" si="22"/>
        <v>X34</v>
      </c>
      <c r="BG58" s="40">
        <f ca="1" t="shared" si="30"/>
        <v>0</v>
      </c>
      <c r="BH58" s="41" t="str">
        <f t="shared" si="23"/>
        <v>-</v>
      </c>
    </row>
    <row r="59" spans="2:60" ht="13.5">
      <c r="B59" s="31">
        <f>CNA!C57</f>
        <v>0</v>
      </c>
      <c r="C59" s="31">
        <f>CNA!D57</f>
        <v>0</v>
      </c>
      <c r="D59" s="31">
        <f>CNA!E57</f>
        <v>0</v>
      </c>
      <c r="E59" s="31">
        <f>CNA!F57</f>
        <v>0</v>
      </c>
      <c r="F59" s="31">
        <f>CNA!G57</f>
        <v>0</v>
      </c>
      <c r="G59" s="31">
        <f>CNA!H57</f>
        <v>0</v>
      </c>
      <c r="H59" s="31">
        <f>CNB!C57</f>
        <v>0</v>
      </c>
      <c r="I59" s="31">
        <f>CNB!D57</f>
        <v>0</v>
      </c>
      <c r="J59" s="31">
        <f>CNB!E57</f>
        <v>0</v>
      </c>
      <c r="K59" s="31">
        <f>CNB!F57</f>
        <v>0</v>
      </c>
      <c r="L59" s="31">
        <f>CNB!G57</f>
        <v>0</v>
      </c>
      <c r="M59" s="31">
        <f>CNB!H57</f>
        <v>0</v>
      </c>
      <c r="N59" s="31">
        <f>CNC!C57</f>
        <v>0</v>
      </c>
      <c r="O59" s="31">
        <f>CNC!D57</f>
        <v>0</v>
      </c>
      <c r="P59" s="31">
        <f>CNC!E57</f>
        <v>0</v>
      </c>
      <c r="Q59" s="31">
        <f>CNC!F57</f>
        <v>0</v>
      </c>
      <c r="R59" s="31">
        <f>CNC!G57</f>
        <v>0</v>
      </c>
      <c r="S59" s="31">
        <f>CNC!H57</f>
        <v>0</v>
      </c>
      <c r="T59" s="31">
        <f>CND!C57</f>
        <v>0</v>
      </c>
      <c r="U59" s="31">
        <f>CND!D57</f>
        <v>0</v>
      </c>
      <c r="V59" s="31">
        <f>CND!E57</f>
        <v>0</v>
      </c>
      <c r="W59" s="31">
        <f>CND!F57</f>
        <v>0</v>
      </c>
      <c r="X59" s="31">
        <f>CND!G57</f>
        <v>0</v>
      </c>
      <c r="Y59" s="31">
        <f>CND!H57</f>
        <v>0</v>
      </c>
      <c r="AA59" s="49">
        <v>55</v>
      </c>
      <c r="AB59" s="49">
        <v>35</v>
      </c>
      <c r="AC59" s="43" t="str">
        <f>$AC$2</f>
        <v>B</v>
      </c>
      <c r="AD59" s="46" t="str">
        <f t="shared" si="7"/>
        <v>B35</v>
      </c>
      <c r="AE59" s="44">
        <f ca="1" t="shared" si="24"/>
        <v>0</v>
      </c>
      <c r="AF59" s="44" t="str">
        <f t="shared" si="8"/>
        <v>-</v>
      </c>
      <c r="AG59" s="43" t="str">
        <f>$AG$2</f>
        <v>C</v>
      </c>
      <c r="AH59" s="46" t="str">
        <f t="shared" si="9"/>
        <v>C35</v>
      </c>
      <c r="AI59" s="44">
        <f ca="1" t="shared" si="25"/>
        <v>0</v>
      </c>
      <c r="AJ59" s="45" t="str">
        <f t="shared" si="10"/>
        <v>-</v>
      </c>
      <c r="AK59" s="47" t="str">
        <f>$AK$2</f>
        <v>H</v>
      </c>
      <c r="AL59" s="50" t="str">
        <f t="shared" si="11"/>
        <v>H35</v>
      </c>
      <c r="AM59" s="51">
        <f ca="1" t="shared" si="26"/>
        <v>0</v>
      </c>
      <c r="AN59" s="51" t="str">
        <f t="shared" si="12"/>
        <v>-</v>
      </c>
      <c r="AO59" s="47" t="str">
        <f>$AO$2</f>
        <v>I</v>
      </c>
      <c r="AP59" s="50" t="str">
        <f t="shared" si="13"/>
        <v>I35</v>
      </c>
      <c r="AQ59" s="51">
        <f ca="1" t="shared" si="27"/>
        <v>0</v>
      </c>
      <c r="AR59" s="52" t="str">
        <f t="shared" si="14"/>
        <v>-</v>
      </c>
      <c r="AS59" s="57" t="str">
        <f>$AS$2</f>
        <v>N</v>
      </c>
      <c r="AT59" s="58" t="str">
        <f t="shared" si="15"/>
        <v>N35</v>
      </c>
      <c r="AU59" s="59">
        <f ca="1" t="shared" si="28"/>
        <v>0</v>
      </c>
      <c r="AV59" s="59" t="str">
        <f t="shared" si="16"/>
        <v>-</v>
      </c>
      <c r="AW59" s="57" t="str">
        <f>$AW$2</f>
        <v>O</v>
      </c>
      <c r="AX59" s="58" t="str">
        <f t="shared" si="17"/>
        <v>O35</v>
      </c>
      <c r="AY59" s="59">
        <f ca="1" t="shared" si="29"/>
        <v>0</v>
      </c>
      <c r="AZ59" s="60" t="str">
        <f t="shared" si="18"/>
        <v>-</v>
      </c>
      <c r="BA59" s="39" t="str">
        <f>$BA$2</f>
        <v>T</v>
      </c>
      <c r="BB59" s="42" t="str">
        <f t="shared" si="19"/>
        <v>T35</v>
      </c>
      <c r="BC59" s="40">
        <f ca="1" t="shared" si="20"/>
        <v>0</v>
      </c>
      <c r="BD59" s="40" t="str">
        <f t="shared" si="21"/>
        <v>-</v>
      </c>
      <c r="BE59" s="39" t="str">
        <f>$BE$2</f>
        <v>U</v>
      </c>
      <c r="BF59" s="42" t="str">
        <f t="shared" si="22"/>
        <v>U35</v>
      </c>
      <c r="BG59" s="40">
        <f ca="1" t="shared" si="30"/>
        <v>0</v>
      </c>
      <c r="BH59" s="41" t="str">
        <f t="shared" si="23"/>
        <v>-</v>
      </c>
    </row>
    <row r="60" spans="2:60" ht="13.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AA60" s="49">
        <v>56</v>
      </c>
      <c r="AB60" s="49">
        <v>35</v>
      </c>
      <c r="AC60" s="43" t="str">
        <f>$AC$3</f>
        <v>G</v>
      </c>
      <c r="AD60" s="46" t="str">
        <f t="shared" si="7"/>
        <v>G35</v>
      </c>
      <c r="AE60" s="44">
        <f ca="1" t="shared" si="24"/>
        <v>0</v>
      </c>
      <c r="AF60" s="44" t="str">
        <f t="shared" si="8"/>
        <v>-</v>
      </c>
      <c r="AG60" s="43" t="str">
        <f>$AG$3</f>
        <v>F</v>
      </c>
      <c r="AH60" s="46" t="str">
        <f t="shared" si="9"/>
        <v>F35</v>
      </c>
      <c r="AI60" s="44">
        <f ca="1" t="shared" si="25"/>
        <v>0</v>
      </c>
      <c r="AJ60" s="45" t="str">
        <f t="shared" si="10"/>
        <v>-</v>
      </c>
      <c r="AK60" s="47" t="str">
        <f>$AK$3</f>
        <v>M</v>
      </c>
      <c r="AL60" s="50" t="str">
        <f t="shared" si="11"/>
        <v>M35</v>
      </c>
      <c r="AM60" s="51">
        <f ca="1" t="shared" si="26"/>
        <v>0</v>
      </c>
      <c r="AN60" s="51" t="str">
        <f t="shared" si="12"/>
        <v>-</v>
      </c>
      <c r="AO60" s="47" t="str">
        <f>$AO$3</f>
        <v>L</v>
      </c>
      <c r="AP60" s="50" t="str">
        <f t="shared" si="13"/>
        <v>L35</v>
      </c>
      <c r="AQ60" s="51">
        <f ca="1" t="shared" si="27"/>
        <v>0</v>
      </c>
      <c r="AR60" s="52" t="str">
        <f t="shared" si="14"/>
        <v>-</v>
      </c>
      <c r="AS60" s="57" t="str">
        <f>$AS$3</f>
        <v>S</v>
      </c>
      <c r="AT60" s="58" t="str">
        <f t="shared" si="15"/>
        <v>S35</v>
      </c>
      <c r="AU60" s="59">
        <f ca="1" t="shared" si="28"/>
        <v>0</v>
      </c>
      <c r="AV60" s="59" t="str">
        <f t="shared" si="16"/>
        <v>-</v>
      </c>
      <c r="AW60" s="57" t="str">
        <f>$AW$3</f>
        <v>R</v>
      </c>
      <c r="AX60" s="58" t="str">
        <f t="shared" si="17"/>
        <v>R35</v>
      </c>
      <c r="AY60" s="59">
        <f ca="1" t="shared" si="29"/>
        <v>0</v>
      </c>
      <c r="AZ60" s="60" t="str">
        <f t="shared" si="18"/>
        <v>-</v>
      </c>
      <c r="BA60" s="39" t="str">
        <f>$BA$3</f>
        <v>Y</v>
      </c>
      <c r="BB60" s="42" t="str">
        <f t="shared" si="19"/>
        <v>Y35</v>
      </c>
      <c r="BC60" s="40">
        <f ca="1" t="shared" si="20"/>
        <v>0</v>
      </c>
      <c r="BD60" s="40" t="str">
        <f t="shared" si="21"/>
        <v>-</v>
      </c>
      <c r="BE60" s="39" t="str">
        <f>$BE$3</f>
        <v>X</v>
      </c>
      <c r="BF60" s="42" t="str">
        <f t="shared" si="22"/>
        <v>X35</v>
      </c>
      <c r="BG60" s="40">
        <f ca="1" t="shared" si="30"/>
        <v>0</v>
      </c>
      <c r="BH60" s="41" t="str">
        <f t="shared" si="23"/>
        <v>-</v>
      </c>
    </row>
    <row r="61" spans="2:60" ht="13.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AA61" s="49">
        <v>57</v>
      </c>
      <c r="AB61" s="49">
        <v>36</v>
      </c>
      <c r="AC61" s="43" t="str">
        <f>$AC$2</f>
        <v>B</v>
      </c>
      <c r="AD61" s="46" t="str">
        <f t="shared" si="7"/>
        <v>B36</v>
      </c>
      <c r="AE61" s="44">
        <f ca="1" t="shared" si="24"/>
        <v>0</v>
      </c>
      <c r="AF61" s="44" t="str">
        <f t="shared" si="8"/>
        <v>-</v>
      </c>
      <c r="AG61" s="43" t="str">
        <f>$AG$2</f>
        <v>C</v>
      </c>
      <c r="AH61" s="46" t="str">
        <f t="shared" si="9"/>
        <v>C36</v>
      </c>
      <c r="AI61" s="44">
        <f ca="1" t="shared" si="25"/>
        <v>0</v>
      </c>
      <c r="AJ61" s="45" t="str">
        <f t="shared" si="10"/>
        <v>-</v>
      </c>
      <c r="AK61" s="47" t="str">
        <f>$AK$2</f>
        <v>H</v>
      </c>
      <c r="AL61" s="50" t="str">
        <f t="shared" si="11"/>
        <v>H36</v>
      </c>
      <c r="AM61" s="51">
        <f ca="1" t="shared" si="26"/>
        <v>0</v>
      </c>
      <c r="AN61" s="51" t="str">
        <f t="shared" si="12"/>
        <v>-</v>
      </c>
      <c r="AO61" s="47" t="str">
        <f>$AO$2</f>
        <v>I</v>
      </c>
      <c r="AP61" s="50" t="str">
        <f t="shared" si="13"/>
        <v>I36</v>
      </c>
      <c r="AQ61" s="51">
        <f ca="1" t="shared" si="27"/>
        <v>0</v>
      </c>
      <c r="AR61" s="52" t="str">
        <f t="shared" si="14"/>
        <v>-</v>
      </c>
      <c r="AS61" s="57" t="str">
        <f>$AS$2</f>
        <v>N</v>
      </c>
      <c r="AT61" s="58" t="str">
        <f t="shared" si="15"/>
        <v>N36</v>
      </c>
      <c r="AU61" s="59">
        <f ca="1" t="shared" si="28"/>
        <v>0</v>
      </c>
      <c r="AV61" s="59" t="str">
        <f t="shared" si="16"/>
        <v>-</v>
      </c>
      <c r="AW61" s="57" t="str">
        <f>$AW$2</f>
        <v>O</v>
      </c>
      <c r="AX61" s="58" t="str">
        <f t="shared" si="17"/>
        <v>O36</v>
      </c>
      <c r="AY61" s="59">
        <f ca="1" t="shared" si="29"/>
        <v>0</v>
      </c>
      <c r="AZ61" s="60" t="str">
        <f t="shared" si="18"/>
        <v>-</v>
      </c>
      <c r="BA61" s="39" t="str">
        <f>$BA$2</f>
        <v>T</v>
      </c>
      <c r="BB61" s="42" t="str">
        <f t="shared" si="19"/>
        <v>T36</v>
      </c>
      <c r="BC61" s="40">
        <f ca="1" t="shared" si="20"/>
        <v>0</v>
      </c>
      <c r="BD61" s="40" t="str">
        <f t="shared" si="21"/>
        <v>-</v>
      </c>
      <c r="BE61" s="39" t="str">
        <f>$BE$2</f>
        <v>U</v>
      </c>
      <c r="BF61" s="42" t="str">
        <f t="shared" si="22"/>
        <v>U36</v>
      </c>
      <c r="BG61" s="40">
        <f ca="1" t="shared" si="30"/>
        <v>0</v>
      </c>
      <c r="BH61" s="41" t="str">
        <f t="shared" si="23"/>
        <v>-</v>
      </c>
    </row>
    <row r="62" spans="2:60" ht="13.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AA62" s="49">
        <v>58</v>
      </c>
      <c r="AB62" s="49">
        <v>36</v>
      </c>
      <c r="AC62" s="43" t="str">
        <f>$AC$3</f>
        <v>G</v>
      </c>
      <c r="AD62" s="46" t="str">
        <f t="shared" si="7"/>
        <v>G36</v>
      </c>
      <c r="AE62" s="44">
        <f ca="1" t="shared" si="24"/>
        <v>0</v>
      </c>
      <c r="AF62" s="44" t="str">
        <f t="shared" si="8"/>
        <v>-</v>
      </c>
      <c r="AG62" s="43" t="str">
        <f>$AG$3</f>
        <v>F</v>
      </c>
      <c r="AH62" s="46" t="str">
        <f t="shared" si="9"/>
        <v>F36</v>
      </c>
      <c r="AI62" s="44">
        <f ca="1" t="shared" si="25"/>
        <v>0</v>
      </c>
      <c r="AJ62" s="45" t="str">
        <f t="shared" si="10"/>
        <v>-</v>
      </c>
      <c r="AK62" s="47" t="str">
        <f>$AK$3</f>
        <v>M</v>
      </c>
      <c r="AL62" s="50" t="str">
        <f t="shared" si="11"/>
        <v>M36</v>
      </c>
      <c r="AM62" s="51">
        <f ca="1" t="shared" si="26"/>
        <v>0</v>
      </c>
      <c r="AN62" s="51" t="str">
        <f t="shared" si="12"/>
        <v>-</v>
      </c>
      <c r="AO62" s="47" t="str">
        <f>$AO$3</f>
        <v>L</v>
      </c>
      <c r="AP62" s="50" t="str">
        <f t="shared" si="13"/>
        <v>L36</v>
      </c>
      <c r="AQ62" s="51">
        <f ca="1" t="shared" si="27"/>
        <v>0</v>
      </c>
      <c r="AR62" s="52" t="str">
        <f t="shared" si="14"/>
        <v>-</v>
      </c>
      <c r="AS62" s="57" t="str">
        <f>$AS$3</f>
        <v>S</v>
      </c>
      <c r="AT62" s="58" t="str">
        <f t="shared" si="15"/>
        <v>S36</v>
      </c>
      <c r="AU62" s="59">
        <f ca="1" t="shared" si="28"/>
        <v>0</v>
      </c>
      <c r="AV62" s="59" t="str">
        <f t="shared" si="16"/>
        <v>-</v>
      </c>
      <c r="AW62" s="57" t="str">
        <f>$AW$3</f>
        <v>R</v>
      </c>
      <c r="AX62" s="58" t="str">
        <f t="shared" si="17"/>
        <v>R36</v>
      </c>
      <c r="AY62" s="59">
        <f ca="1" t="shared" si="29"/>
        <v>0</v>
      </c>
      <c r="AZ62" s="60" t="str">
        <f t="shared" si="18"/>
        <v>-</v>
      </c>
      <c r="BA62" s="39" t="str">
        <f>$BA$3</f>
        <v>Y</v>
      </c>
      <c r="BB62" s="42" t="str">
        <f t="shared" si="19"/>
        <v>Y36</v>
      </c>
      <c r="BC62" s="40">
        <f ca="1" t="shared" si="20"/>
        <v>0</v>
      </c>
      <c r="BD62" s="40" t="str">
        <f t="shared" si="21"/>
        <v>-</v>
      </c>
      <c r="BE62" s="39" t="str">
        <f>$BE$3</f>
        <v>X</v>
      </c>
      <c r="BF62" s="42" t="str">
        <f t="shared" si="22"/>
        <v>X36</v>
      </c>
      <c r="BG62" s="40">
        <f ca="1" t="shared" si="30"/>
        <v>0</v>
      </c>
      <c r="BH62" s="41" t="str">
        <f t="shared" si="23"/>
        <v>-</v>
      </c>
    </row>
    <row r="63" spans="2:60" ht="13.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AA63" s="49">
        <v>59</v>
      </c>
      <c r="AB63" s="49">
        <v>37</v>
      </c>
      <c r="AC63" s="43" t="str">
        <f>$AC$2</f>
        <v>B</v>
      </c>
      <c r="AD63" s="46" t="str">
        <f t="shared" si="7"/>
        <v>B37</v>
      </c>
      <c r="AE63" s="44">
        <f ca="1" t="shared" si="24"/>
        <v>0</v>
      </c>
      <c r="AF63" s="44" t="str">
        <f t="shared" si="8"/>
        <v>-</v>
      </c>
      <c r="AG63" s="43" t="str">
        <f>$AG$2</f>
        <v>C</v>
      </c>
      <c r="AH63" s="46" t="str">
        <f t="shared" si="9"/>
        <v>C37</v>
      </c>
      <c r="AI63" s="44">
        <f ca="1" t="shared" si="25"/>
        <v>0</v>
      </c>
      <c r="AJ63" s="45" t="str">
        <f t="shared" si="10"/>
        <v>-</v>
      </c>
      <c r="AK63" s="47" t="str">
        <f>$AK$2</f>
        <v>H</v>
      </c>
      <c r="AL63" s="50" t="str">
        <f t="shared" si="11"/>
        <v>H37</v>
      </c>
      <c r="AM63" s="51">
        <f ca="1" t="shared" si="26"/>
        <v>0</v>
      </c>
      <c r="AN63" s="51" t="str">
        <f t="shared" si="12"/>
        <v>-</v>
      </c>
      <c r="AO63" s="47" t="str">
        <f>$AO$2</f>
        <v>I</v>
      </c>
      <c r="AP63" s="50" t="str">
        <f t="shared" si="13"/>
        <v>I37</v>
      </c>
      <c r="AQ63" s="51">
        <f ca="1" t="shared" si="27"/>
        <v>0</v>
      </c>
      <c r="AR63" s="52" t="str">
        <f t="shared" si="14"/>
        <v>-</v>
      </c>
      <c r="AS63" s="57" t="str">
        <f>$AS$2</f>
        <v>N</v>
      </c>
      <c r="AT63" s="58" t="str">
        <f t="shared" si="15"/>
        <v>N37</v>
      </c>
      <c r="AU63" s="59">
        <f ca="1" t="shared" si="28"/>
        <v>0</v>
      </c>
      <c r="AV63" s="59" t="str">
        <f t="shared" si="16"/>
        <v>-</v>
      </c>
      <c r="AW63" s="57" t="str">
        <f>$AW$2</f>
        <v>O</v>
      </c>
      <c r="AX63" s="58" t="str">
        <f t="shared" si="17"/>
        <v>O37</v>
      </c>
      <c r="AY63" s="59">
        <f ca="1" t="shared" si="29"/>
        <v>0</v>
      </c>
      <c r="AZ63" s="60" t="str">
        <f t="shared" si="18"/>
        <v>-</v>
      </c>
      <c r="BA63" s="39" t="str">
        <f>$BA$2</f>
        <v>T</v>
      </c>
      <c r="BB63" s="42" t="str">
        <f t="shared" si="19"/>
        <v>T37</v>
      </c>
      <c r="BC63" s="40">
        <f ca="1" t="shared" si="20"/>
        <v>0</v>
      </c>
      <c r="BD63" s="40" t="str">
        <f t="shared" si="21"/>
        <v>-</v>
      </c>
      <c r="BE63" s="39" t="str">
        <f>$BE$2</f>
        <v>U</v>
      </c>
      <c r="BF63" s="42" t="str">
        <f t="shared" si="22"/>
        <v>U37</v>
      </c>
      <c r="BG63" s="40">
        <f ca="1" t="shared" si="30"/>
        <v>0</v>
      </c>
      <c r="BH63" s="41" t="str">
        <f t="shared" si="23"/>
        <v>-</v>
      </c>
    </row>
    <row r="64" spans="2:60" ht="13.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AA64" s="49">
        <v>60</v>
      </c>
      <c r="AB64" s="49">
        <v>37</v>
      </c>
      <c r="AC64" s="43" t="str">
        <f>$AC$3</f>
        <v>G</v>
      </c>
      <c r="AD64" s="46" t="str">
        <f t="shared" si="7"/>
        <v>G37</v>
      </c>
      <c r="AE64" s="44">
        <f ca="1" t="shared" si="24"/>
        <v>0</v>
      </c>
      <c r="AF64" s="44" t="str">
        <f t="shared" si="8"/>
        <v>-</v>
      </c>
      <c r="AG64" s="43" t="str">
        <f>$AG$3</f>
        <v>F</v>
      </c>
      <c r="AH64" s="46" t="str">
        <f t="shared" si="9"/>
        <v>F37</v>
      </c>
      <c r="AI64" s="44">
        <f ca="1" t="shared" si="25"/>
        <v>0</v>
      </c>
      <c r="AJ64" s="45" t="str">
        <f t="shared" si="10"/>
        <v>-</v>
      </c>
      <c r="AK64" s="47" t="str">
        <f>$AK$3</f>
        <v>M</v>
      </c>
      <c r="AL64" s="50" t="str">
        <f t="shared" si="11"/>
        <v>M37</v>
      </c>
      <c r="AM64" s="51">
        <f ca="1" t="shared" si="26"/>
        <v>0</v>
      </c>
      <c r="AN64" s="51" t="str">
        <f t="shared" si="12"/>
        <v>-</v>
      </c>
      <c r="AO64" s="47" t="str">
        <f>$AO$3</f>
        <v>L</v>
      </c>
      <c r="AP64" s="50" t="str">
        <f t="shared" si="13"/>
        <v>L37</v>
      </c>
      <c r="AQ64" s="51">
        <f ca="1" t="shared" si="27"/>
        <v>0</v>
      </c>
      <c r="AR64" s="52" t="str">
        <f t="shared" si="14"/>
        <v>-</v>
      </c>
      <c r="AS64" s="57" t="str">
        <f>$AS$3</f>
        <v>S</v>
      </c>
      <c r="AT64" s="58" t="str">
        <f t="shared" si="15"/>
        <v>S37</v>
      </c>
      <c r="AU64" s="59">
        <f ca="1" t="shared" si="28"/>
        <v>0</v>
      </c>
      <c r="AV64" s="59" t="str">
        <f t="shared" si="16"/>
        <v>-</v>
      </c>
      <c r="AW64" s="57" t="str">
        <f>$AW$3</f>
        <v>R</v>
      </c>
      <c r="AX64" s="58" t="str">
        <f t="shared" si="17"/>
        <v>R37</v>
      </c>
      <c r="AY64" s="59">
        <f ca="1" t="shared" si="29"/>
        <v>0</v>
      </c>
      <c r="AZ64" s="60" t="str">
        <f t="shared" si="18"/>
        <v>-</v>
      </c>
      <c r="BA64" s="39" t="str">
        <f>$BA$3</f>
        <v>Y</v>
      </c>
      <c r="BB64" s="42" t="str">
        <f t="shared" si="19"/>
        <v>Y37</v>
      </c>
      <c r="BC64" s="40">
        <f ca="1" t="shared" si="20"/>
        <v>0</v>
      </c>
      <c r="BD64" s="40" t="str">
        <f t="shared" si="21"/>
        <v>-</v>
      </c>
      <c r="BE64" s="39" t="str">
        <f>$BE$3</f>
        <v>X</v>
      </c>
      <c r="BF64" s="42" t="str">
        <f t="shared" si="22"/>
        <v>X37</v>
      </c>
      <c r="BG64" s="40">
        <f ca="1" t="shared" si="30"/>
        <v>0</v>
      </c>
      <c r="BH64" s="41" t="str">
        <f t="shared" si="23"/>
        <v>-</v>
      </c>
    </row>
    <row r="65" spans="2:60" ht="13.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AA65" s="49">
        <v>61</v>
      </c>
      <c r="AB65" s="49">
        <v>38</v>
      </c>
      <c r="AC65" s="43" t="str">
        <f>$AC$2</f>
        <v>B</v>
      </c>
      <c r="AD65" s="46" t="str">
        <f t="shared" si="7"/>
        <v>B38</v>
      </c>
      <c r="AE65" s="44">
        <f ca="1" t="shared" si="24"/>
        <v>0</v>
      </c>
      <c r="AF65" s="44" t="str">
        <f t="shared" si="8"/>
        <v>-</v>
      </c>
      <c r="AG65" s="43" t="str">
        <f>$AG$2</f>
        <v>C</v>
      </c>
      <c r="AH65" s="46" t="str">
        <f t="shared" si="9"/>
        <v>C38</v>
      </c>
      <c r="AI65" s="44">
        <f ca="1" t="shared" si="25"/>
        <v>0</v>
      </c>
      <c r="AJ65" s="45" t="str">
        <f t="shared" si="10"/>
        <v>-</v>
      </c>
      <c r="AK65" s="47" t="str">
        <f>$AK$2</f>
        <v>H</v>
      </c>
      <c r="AL65" s="50" t="str">
        <f t="shared" si="11"/>
        <v>H38</v>
      </c>
      <c r="AM65" s="51">
        <f ca="1" t="shared" si="26"/>
        <v>0</v>
      </c>
      <c r="AN65" s="51" t="str">
        <f t="shared" si="12"/>
        <v>-</v>
      </c>
      <c r="AO65" s="47" t="str">
        <f>$AO$2</f>
        <v>I</v>
      </c>
      <c r="AP65" s="50" t="str">
        <f t="shared" si="13"/>
        <v>I38</v>
      </c>
      <c r="AQ65" s="51">
        <f ca="1" t="shared" si="27"/>
        <v>0</v>
      </c>
      <c r="AR65" s="52" t="str">
        <f t="shared" si="14"/>
        <v>-</v>
      </c>
      <c r="AS65" s="57" t="str">
        <f>$AS$2</f>
        <v>N</v>
      </c>
      <c r="AT65" s="58" t="str">
        <f t="shared" si="15"/>
        <v>N38</v>
      </c>
      <c r="AU65" s="59">
        <f ca="1" t="shared" si="28"/>
        <v>0</v>
      </c>
      <c r="AV65" s="59" t="str">
        <f t="shared" si="16"/>
        <v>-</v>
      </c>
      <c r="AW65" s="57" t="str">
        <f>$AW$2</f>
        <v>O</v>
      </c>
      <c r="AX65" s="58" t="str">
        <f t="shared" si="17"/>
        <v>O38</v>
      </c>
      <c r="AY65" s="59">
        <f ca="1" t="shared" si="29"/>
        <v>0</v>
      </c>
      <c r="AZ65" s="60" t="str">
        <f t="shared" si="18"/>
        <v>-</v>
      </c>
      <c r="BA65" s="39" t="str">
        <f>$BA$2</f>
        <v>T</v>
      </c>
      <c r="BB65" s="42" t="str">
        <f t="shared" si="19"/>
        <v>T38</v>
      </c>
      <c r="BC65" s="40">
        <f ca="1" t="shared" si="20"/>
        <v>0</v>
      </c>
      <c r="BD65" s="40" t="str">
        <f t="shared" si="21"/>
        <v>-</v>
      </c>
      <c r="BE65" s="39" t="str">
        <f>$BE$2</f>
        <v>U</v>
      </c>
      <c r="BF65" s="42" t="str">
        <f t="shared" si="22"/>
        <v>U38</v>
      </c>
      <c r="BG65" s="40">
        <f ca="1" t="shared" si="30"/>
        <v>0</v>
      </c>
      <c r="BH65" s="41" t="str">
        <f t="shared" si="23"/>
        <v>-</v>
      </c>
    </row>
    <row r="66" spans="2:60" ht="13.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AA66" s="49">
        <v>62</v>
      </c>
      <c r="AB66" s="49">
        <v>38</v>
      </c>
      <c r="AC66" s="43" t="str">
        <f>$AC$3</f>
        <v>G</v>
      </c>
      <c r="AD66" s="46" t="str">
        <f t="shared" si="7"/>
        <v>G38</v>
      </c>
      <c r="AE66" s="44">
        <f ca="1" t="shared" si="24"/>
        <v>0</v>
      </c>
      <c r="AF66" s="44" t="str">
        <f t="shared" si="8"/>
        <v>-</v>
      </c>
      <c r="AG66" s="43" t="str">
        <f>$AG$3</f>
        <v>F</v>
      </c>
      <c r="AH66" s="46" t="str">
        <f t="shared" si="9"/>
        <v>F38</v>
      </c>
      <c r="AI66" s="44">
        <f ca="1" t="shared" si="25"/>
        <v>0</v>
      </c>
      <c r="AJ66" s="45" t="str">
        <f t="shared" si="10"/>
        <v>-</v>
      </c>
      <c r="AK66" s="47" t="str">
        <f>$AK$3</f>
        <v>M</v>
      </c>
      <c r="AL66" s="50" t="str">
        <f t="shared" si="11"/>
        <v>M38</v>
      </c>
      <c r="AM66" s="51">
        <f ca="1" t="shared" si="26"/>
        <v>0</v>
      </c>
      <c r="AN66" s="51" t="str">
        <f t="shared" si="12"/>
        <v>-</v>
      </c>
      <c r="AO66" s="47" t="str">
        <f>$AO$3</f>
        <v>L</v>
      </c>
      <c r="AP66" s="50" t="str">
        <f t="shared" si="13"/>
        <v>L38</v>
      </c>
      <c r="AQ66" s="51">
        <f ca="1" t="shared" si="27"/>
        <v>0</v>
      </c>
      <c r="AR66" s="52" t="str">
        <f t="shared" si="14"/>
        <v>-</v>
      </c>
      <c r="AS66" s="57" t="str">
        <f>$AS$3</f>
        <v>S</v>
      </c>
      <c r="AT66" s="58" t="str">
        <f t="shared" si="15"/>
        <v>S38</v>
      </c>
      <c r="AU66" s="59">
        <f ca="1" t="shared" si="28"/>
        <v>0</v>
      </c>
      <c r="AV66" s="59" t="str">
        <f t="shared" si="16"/>
        <v>-</v>
      </c>
      <c r="AW66" s="57" t="str">
        <f>$AW$3</f>
        <v>R</v>
      </c>
      <c r="AX66" s="58" t="str">
        <f t="shared" si="17"/>
        <v>R38</v>
      </c>
      <c r="AY66" s="59">
        <f ca="1" t="shared" si="29"/>
        <v>0</v>
      </c>
      <c r="AZ66" s="60" t="str">
        <f t="shared" si="18"/>
        <v>-</v>
      </c>
      <c r="BA66" s="39" t="str">
        <f>$BA$3</f>
        <v>Y</v>
      </c>
      <c r="BB66" s="42" t="str">
        <f t="shared" si="19"/>
        <v>Y38</v>
      </c>
      <c r="BC66" s="40">
        <f ca="1" t="shared" si="20"/>
        <v>0</v>
      </c>
      <c r="BD66" s="40" t="str">
        <f t="shared" si="21"/>
        <v>-</v>
      </c>
      <c r="BE66" s="39" t="str">
        <f>$BE$3</f>
        <v>X</v>
      </c>
      <c r="BF66" s="42" t="str">
        <f t="shared" si="22"/>
        <v>X38</v>
      </c>
      <c r="BG66" s="40">
        <f ca="1" t="shared" si="30"/>
        <v>0</v>
      </c>
      <c r="BH66" s="41" t="str">
        <f t="shared" si="23"/>
        <v>-</v>
      </c>
    </row>
    <row r="67" spans="2:60" ht="13.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AA67" s="49">
        <v>63</v>
      </c>
      <c r="AB67" s="49">
        <v>39</v>
      </c>
      <c r="AC67" s="43" t="str">
        <f>$AC$2</f>
        <v>B</v>
      </c>
      <c r="AD67" s="46" t="str">
        <f t="shared" si="7"/>
        <v>B39</v>
      </c>
      <c r="AE67" s="44">
        <f ca="1" t="shared" si="24"/>
        <v>0</v>
      </c>
      <c r="AF67" s="44" t="str">
        <f t="shared" si="8"/>
        <v>-</v>
      </c>
      <c r="AG67" s="43" t="str">
        <f>$AG$2</f>
        <v>C</v>
      </c>
      <c r="AH67" s="46" t="str">
        <f t="shared" si="9"/>
        <v>C39</v>
      </c>
      <c r="AI67" s="44">
        <f ca="1" t="shared" si="25"/>
        <v>0</v>
      </c>
      <c r="AJ67" s="45" t="str">
        <f t="shared" si="10"/>
        <v>-</v>
      </c>
      <c r="AK67" s="47" t="str">
        <f>$AK$2</f>
        <v>H</v>
      </c>
      <c r="AL67" s="50" t="str">
        <f t="shared" si="11"/>
        <v>H39</v>
      </c>
      <c r="AM67" s="51">
        <f ca="1" t="shared" si="26"/>
        <v>0</v>
      </c>
      <c r="AN67" s="51" t="str">
        <f t="shared" si="12"/>
        <v>-</v>
      </c>
      <c r="AO67" s="47" t="str">
        <f>$AO$2</f>
        <v>I</v>
      </c>
      <c r="AP67" s="50" t="str">
        <f t="shared" si="13"/>
        <v>I39</v>
      </c>
      <c r="AQ67" s="51">
        <f ca="1" t="shared" si="27"/>
        <v>0</v>
      </c>
      <c r="AR67" s="52" t="str">
        <f t="shared" si="14"/>
        <v>-</v>
      </c>
      <c r="AS67" s="57" t="str">
        <f>$AS$2</f>
        <v>N</v>
      </c>
      <c r="AT67" s="58" t="str">
        <f t="shared" si="15"/>
        <v>N39</v>
      </c>
      <c r="AU67" s="59">
        <f ca="1" t="shared" si="28"/>
        <v>0</v>
      </c>
      <c r="AV67" s="59" t="str">
        <f t="shared" si="16"/>
        <v>-</v>
      </c>
      <c r="AW67" s="57" t="str">
        <f>$AW$2</f>
        <v>O</v>
      </c>
      <c r="AX67" s="58" t="str">
        <f t="shared" si="17"/>
        <v>O39</v>
      </c>
      <c r="AY67" s="59">
        <f ca="1" t="shared" si="29"/>
        <v>0</v>
      </c>
      <c r="AZ67" s="60" t="str">
        <f t="shared" si="18"/>
        <v>-</v>
      </c>
      <c r="BA67" s="39" t="str">
        <f>$BA$2</f>
        <v>T</v>
      </c>
      <c r="BB67" s="42" t="str">
        <f t="shared" si="19"/>
        <v>T39</v>
      </c>
      <c r="BC67" s="40">
        <f ca="1" t="shared" si="20"/>
        <v>0</v>
      </c>
      <c r="BD67" s="40" t="str">
        <f t="shared" si="21"/>
        <v>-</v>
      </c>
      <c r="BE67" s="39" t="str">
        <f>$BE$2</f>
        <v>U</v>
      </c>
      <c r="BF67" s="42" t="str">
        <f t="shared" si="22"/>
        <v>U39</v>
      </c>
      <c r="BG67" s="40">
        <f ca="1" t="shared" si="30"/>
        <v>0</v>
      </c>
      <c r="BH67" s="41" t="str">
        <f t="shared" si="23"/>
        <v>-</v>
      </c>
    </row>
    <row r="68" spans="2:60" ht="13.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AA68" s="49">
        <v>64</v>
      </c>
      <c r="AB68" s="49">
        <v>39</v>
      </c>
      <c r="AC68" s="43" t="str">
        <f>$AC$3</f>
        <v>G</v>
      </c>
      <c r="AD68" s="46" t="str">
        <f t="shared" si="7"/>
        <v>G39</v>
      </c>
      <c r="AE68" s="44">
        <f ca="1" t="shared" si="24"/>
        <v>0</v>
      </c>
      <c r="AF68" s="44" t="str">
        <f t="shared" si="8"/>
        <v>-</v>
      </c>
      <c r="AG68" s="43" t="str">
        <f>$AG$3</f>
        <v>F</v>
      </c>
      <c r="AH68" s="46" t="str">
        <f t="shared" si="9"/>
        <v>F39</v>
      </c>
      <c r="AI68" s="44">
        <f ca="1" t="shared" si="25"/>
        <v>0</v>
      </c>
      <c r="AJ68" s="45" t="str">
        <f t="shared" si="10"/>
        <v>-</v>
      </c>
      <c r="AK68" s="47" t="str">
        <f>$AK$3</f>
        <v>M</v>
      </c>
      <c r="AL68" s="50" t="str">
        <f t="shared" si="11"/>
        <v>M39</v>
      </c>
      <c r="AM68" s="51">
        <f ca="1" t="shared" si="26"/>
        <v>0</v>
      </c>
      <c r="AN68" s="51" t="str">
        <f t="shared" si="12"/>
        <v>-</v>
      </c>
      <c r="AO68" s="47" t="str">
        <f>$AO$3</f>
        <v>L</v>
      </c>
      <c r="AP68" s="50" t="str">
        <f t="shared" si="13"/>
        <v>L39</v>
      </c>
      <c r="AQ68" s="51">
        <f ca="1" t="shared" si="27"/>
        <v>0</v>
      </c>
      <c r="AR68" s="52" t="str">
        <f t="shared" si="14"/>
        <v>-</v>
      </c>
      <c r="AS68" s="57" t="str">
        <f>$AS$3</f>
        <v>S</v>
      </c>
      <c r="AT68" s="58" t="str">
        <f t="shared" si="15"/>
        <v>S39</v>
      </c>
      <c r="AU68" s="59">
        <f ca="1" t="shared" si="28"/>
        <v>0</v>
      </c>
      <c r="AV68" s="59" t="str">
        <f t="shared" si="16"/>
        <v>-</v>
      </c>
      <c r="AW68" s="57" t="str">
        <f>$AW$3</f>
        <v>R</v>
      </c>
      <c r="AX68" s="58" t="str">
        <f t="shared" si="17"/>
        <v>R39</v>
      </c>
      <c r="AY68" s="59">
        <f ca="1" t="shared" si="29"/>
        <v>0</v>
      </c>
      <c r="AZ68" s="60" t="str">
        <f t="shared" si="18"/>
        <v>-</v>
      </c>
      <c r="BA68" s="39" t="str">
        <f>$BA$3</f>
        <v>Y</v>
      </c>
      <c r="BB68" s="42" t="str">
        <f t="shared" si="19"/>
        <v>Y39</v>
      </c>
      <c r="BC68" s="40">
        <f ca="1" t="shared" si="20"/>
        <v>0</v>
      </c>
      <c r="BD68" s="40" t="str">
        <f t="shared" si="21"/>
        <v>-</v>
      </c>
      <c r="BE68" s="39" t="str">
        <f>$BE$3</f>
        <v>X</v>
      </c>
      <c r="BF68" s="42" t="str">
        <f t="shared" si="22"/>
        <v>X39</v>
      </c>
      <c r="BG68" s="40">
        <f ca="1" t="shared" si="30"/>
        <v>0</v>
      </c>
      <c r="BH68" s="41" t="str">
        <f t="shared" si="23"/>
        <v>-</v>
      </c>
    </row>
    <row r="69" spans="2:60" ht="13.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AA69" s="49">
        <v>65</v>
      </c>
      <c r="AB69" s="49">
        <v>40</v>
      </c>
      <c r="AC69" s="43" t="str">
        <f>$AC$2</f>
        <v>B</v>
      </c>
      <c r="AD69" s="46" t="str">
        <f t="shared" si="7"/>
        <v>B40</v>
      </c>
      <c r="AE69" s="44">
        <f ca="1" t="shared" si="31" ref="AE69:AE100">INDIRECT(AD69,TRUE)</f>
        <v>0</v>
      </c>
      <c r="AF69" s="44" t="str">
        <f t="shared" si="8"/>
        <v>-</v>
      </c>
      <c r="AG69" s="43" t="str">
        <f>$AG$2</f>
        <v>C</v>
      </c>
      <c r="AH69" s="46" t="str">
        <f t="shared" si="9"/>
        <v>C40</v>
      </c>
      <c r="AI69" s="44">
        <f ca="1" t="shared" si="32" ref="AI69:AI100">INDIRECT(AH69,TRUE)</f>
        <v>0</v>
      </c>
      <c r="AJ69" s="45" t="str">
        <f t="shared" si="10"/>
        <v>-</v>
      </c>
      <c r="AK69" s="47" t="str">
        <f>$AK$2</f>
        <v>H</v>
      </c>
      <c r="AL69" s="50" t="str">
        <f t="shared" si="11"/>
        <v>H40</v>
      </c>
      <c r="AM69" s="51">
        <f ca="1" t="shared" si="33" ref="AM69:AM100">INDIRECT(AL69,TRUE)</f>
        <v>0</v>
      </c>
      <c r="AN69" s="51" t="str">
        <f t="shared" si="12"/>
        <v>-</v>
      </c>
      <c r="AO69" s="47" t="str">
        <f>$AO$2</f>
        <v>I</v>
      </c>
      <c r="AP69" s="50" t="str">
        <f t="shared" si="13"/>
        <v>I40</v>
      </c>
      <c r="AQ69" s="51">
        <f ca="1" t="shared" si="34" ref="AQ69:AQ100">INDIRECT(AP69,TRUE)</f>
        <v>0</v>
      </c>
      <c r="AR69" s="52" t="str">
        <f t="shared" si="14"/>
        <v>-</v>
      </c>
      <c r="AS69" s="57" t="str">
        <f>$AS$2</f>
        <v>N</v>
      </c>
      <c r="AT69" s="58" t="str">
        <f t="shared" si="15"/>
        <v>N40</v>
      </c>
      <c r="AU69" s="59">
        <f ca="1" t="shared" si="35" ref="AU69:AU100">INDIRECT(AT69,TRUE)</f>
        <v>0</v>
      </c>
      <c r="AV69" s="59" t="str">
        <f t="shared" si="16"/>
        <v>-</v>
      </c>
      <c r="AW69" s="57" t="str">
        <f>$AW$2</f>
        <v>O</v>
      </c>
      <c r="AX69" s="58" t="str">
        <f t="shared" si="17"/>
        <v>O40</v>
      </c>
      <c r="AY69" s="59">
        <f ca="1" t="shared" si="36" ref="AY69:AY100">INDIRECT(AX69,TRUE)</f>
        <v>0</v>
      </c>
      <c r="AZ69" s="60" t="str">
        <f t="shared" si="18"/>
        <v>-</v>
      </c>
      <c r="BA69" s="39" t="str">
        <f>$BA$2</f>
        <v>T</v>
      </c>
      <c r="BB69" s="42" t="str">
        <f t="shared" si="19"/>
        <v>T40</v>
      </c>
      <c r="BC69" s="40">
        <f ca="1" t="shared" si="20"/>
        <v>0</v>
      </c>
      <c r="BD69" s="40" t="str">
        <f t="shared" si="21"/>
        <v>-</v>
      </c>
      <c r="BE69" s="39" t="str">
        <f>$BE$2</f>
        <v>U</v>
      </c>
      <c r="BF69" s="42" t="str">
        <f t="shared" si="22"/>
        <v>U40</v>
      </c>
      <c r="BG69" s="40">
        <f ca="1" t="shared" si="37" ref="BG69:BG100">INDIRECT(BF69,TRUE)</f>
        <v>0</v>
      </c>
      <c r="BH69" s="41" t="str">
        <f t="shared" si="23"/>
        <v>-</v>
      </c>
    </row>
    <row r="70" spans="2:60" ht="13.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AA70" s="49">
        <v>66</v>
      </c>
      <c r="AB70" s="49">
        <v>40</v>
      </c>
      <c r="AC70" s="43" t="str">
        <f>$AC$3</f>
        <v>G</v>
      </c>
      <c r="AD70" s="46" t="str">
        <f aca="true" t="shared" si="38" ref="AD70:AD104">AC70&amp;$AB70</f>
        <v>G40</v>
      </c>
      <c r="AE70" s="44">
        <f ca="1" t="shared" si="31"/>
        <v>0</v>
      </c>
      <c r="AF70" s="44" t="str">
        <f aca="true" t="shared" si="39" ref="AF70:AF104">IF(EXACT(AE70,"0"),"-",AE70)</f>
        <v>-</v>
      </c>
      <c r="AG70" s="43" t="str">
        <f>$AG$3</f>
        <v>F</v>
      </c>
      <c r="AH70" s="46" t="str">
        <f aca="true" t="shared" si="40" ref="AH70:AH104">AG70&amp;$AB70</f>
        <v>F40</v>
      </c>
      <c r="AI70" s="44">
        <f ca="1" t="shared" si="32"/>
        <v>0</v>
      </c>
      <c r="AJ70" s="45" t="str">
        <f aca="true" t="shared" si="41" ref="AJ70:AJ104">IF(EXACT(AI70,"0"),"-",AI70)</f>
        <v>-</v>
      </c>
      <c r="AK70" s="47" t="str">
        <f>$AK$3</f>
        <v>M</v>
      </c>
      <c r="AL70" s="50" t="str">
        <f aca="true" t="shared" si="42" ref="AL70:AL104">AK70&amp;$AB70</f>
        <v>M40</v>
      </c>
      <c r="AM70" s="51">
        <f ca="1" t="shared" si="33"/>
        <v>0</v>
      </c>
      <c r="AN70" s="51" t="str">
        <f aca="true" t="shared" si="43" ref="AN70:AN104">IF(EXACT(AM70,"0"),"-",AM70)</f>
        <v>-</v>
      </c>
      <c r="AO70" s="47" t="str">
        <f>$AO$3</f>
        <v>L</v>
      </c>
      <c r="AP70" s="50" t="str">
        <f aca="true" t="shared" si="44" ref="AP70:AP104">AO70&amp;$AB70</f>
        <v>L40</v>
      </c>
      <c r="AQ70" s="51">
        <f ca="1" t="shared" si="34"/>
        <v>0</v>
      </c>
      <c r="AR70" s="52" t="str">
        <f aca="true" t="shared" si="45" ref="AR70:AR104">IF(EXACT(AQ70,"0"),"-",AQ70)</f>
        <v>-</v>
      </c>
      <c r="AS70" s="57" t="str">
        <f>$AS$3</f>
        <v>S</v>
      </c>
      <c r="AT70" s="58" t="str">
        <f aca="true" t="shared" si="46" ref="AT70:AT104">AS70&amp;$AB70</f>
        <v>S40</v>
      </c>
      <c r="AU70" s="59">
        <f ca="1" t="shared" si="35"/>
        <v>0</v>
      </c>
      <c r="AV70" s="59" t="str">
        <f aca="true" t="shared" si="47" ref="AV70:AV104">IF(EXACT(AU70,"0"),"-",AU70)</f>
        <v>-</v>
      </c>
      <c r="AW70" s="57" t="str">
        <f>$AW$3</f>
        <v>R</v>
      </c>
      <c r="AX70" s="58" t="str">
        <f aca="true" t="shared" si="48" ref="AX70:AX104">AW70&amp;$AB70</f>
        <v>R40</v>
      </c>
      <c r="AY70" s="59">
        <f ca="1" t="shared" si="36"/>
        <v>0</v>
      </c>
      <c r="AZ70" s="60" t="str">
        <f aca="true" t="shared" si="49" ref="AZ70:AZ104">IF(EXACT(AY70,"0"),"-",AY70)</f>
        <v>-</v>
      </c>
      <c r="BA70" s="39" t="str">
        <f>$BA$3</f>
        <v>Y</v>
      </c>
      <c r="BB70" s="42" t="str">
        <f aca="true" t="shared" si="50" ref="BB70:BB104">BA70&amp;$AB70</f>
        <v>Y40</v>
      </c>
      <c r="BC70" s="40">
        <f ca="1" t="shared" si="51" ref="BC70:BC104">INDIRECT(BB70,TRUE)</f>
        <v>0</v>
      </c>
      <c r="BD70" s="40" t="str">
        <f aca="true" t="shared" si="52" ref="BD70:BD104">IF(EXACT(BC70,"0"),"-",BC70)</f>
        <v>-</v>
      </c>
      <c r="BE70" s="39" t="str">
        <f>$BE$3</f>
        <v>X</v>
      </c>
      <c r="BF70" s="42" t="str">
        <f aca="true" t="shared" si="53" ref="BF70:BF104">BE70&amp;$AB70</f>
        <v>X40</v>
      </c>
      <c r="BG70" s="40">
        <f ca="1" t="shared" si="37"/>
        <v>0</v>
      </c>
      <c r="BH70" s="41" t="str">
        <f aca="true" t="shared" si="54" ref="BH70:BH104">IF(EXACT(BG70,"0"),"-",BG70)</f>
        <v>-</v>
      </c>
    </row>
    <row r="71" spans="2:60" ht="13.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AA71" s="49">
        <v>67</v>
      </c>
      <c r="AB71" s="49">
        <v>41</v>
      </c>
      <c r="AC71" s="43" t="str">
        <f>$AC$2</f>
        <v>B</v>
      </c>
      <c r="AD71" s="46" t="str">
        <f t="shared" si="38"/>
        <v>B41</v>
      </c>
      <c r="AE71" s="44">
        <f ca="1" t="shared" si="31"/>
        <v>0</v>
      </c>
      <c r="AF71" s="44" t="str">
        <f t="shared" si="39"/>
        <v>-</v>
      </c>
      <c r="AG71" s="43" t="str">
        <f>$AG$2</f>
        <v>C</v>
      </c>
      <c r="AH71" s="46" t="str">
        <f t="shared" si="40"/>
        <v>C41</v>
      </c>
      <c r="AI71" s="44">
        <f ca="1" t="shared" si="32"/>
        <v>0</v>
      </c>
      <c r="AJ71" s="45" t="str">
        <f t="shared" si="41"/>
        <v>-</v>
      </c>
      <c r="AK71" s="47" t="str">
        <f>$AK$2</f>
        <v>H</v>
      </c>
      <c r="AL71" s="50" t="str">
        <f t="shared" si="42"/>
        <v>H41</v>
      </c>
      <c r="AM71" s="51">
        <f ca="1" t="shared" si="33"/>
        <v>0</v>
      </c>
      <c r="AN71" s="51" t="str">
        <f t="shared" si="43"/>
        <v>-</v>
      </c>
      <c r="AO71" s="47" t="str">
        <f>$AO$2</f>
        <v>I</v>
      </c>
      <c r="AP71" s="50" t="str">
        <f t="shared" si="44"/>
        <v>I41</v>
      </c>
      <c r="AQ71" s="51">
        <f ca="1" t="shared" si="34"/>
        <v>0</v>
      </c>
      <c r="AR71" s="52" t="str">
        <f t="shared" si="45"/>
        <v>-</v>
      </c>
      <c r="AS71" s="57" t="str">
        <f>$AS$2</f>
        <v>N</v>
      </c>
      <c r="AT71" s="58" t="str">
        <f t="shared" si="46"/>
        <v>N41</v>
      </c>
      <c r="AU71" s="59">
        <f ca="1" t="shared" si="35"/>
        <v>0</v>
      </c>
      <c r="AV71" s="59" t="str">
        <f t="shared" si="47"/>
        <v>-</v>
      </c>
      <c r="AW71" s="57" t="str">
        <f>$AW$2</f>
        <v>O</v>
      </c>
      <c r="AX71" s="58" t="str">
        <f t="shared" si="48"/>
        <v>O41</v>
      </c>
      <c r="AY71" s="59">
        <f ca="1" t="shared" si="36"/>
        <v>0</v>
      </c>
      <c r="AZ71" s="60" t="str">
        <f t="shared" si="49"/>
        <v>-</v>
      </c>
      <c r="BA71" s="39" t="str">
        <f>$BA$2</f>
        <v>T</v>
      </c>
      <c r="BB71" s="42" t="str">
        <f t="shared" si="50"/>
        <v>T41</v>
      </c>
      <c r="BC71" s="40">
        <f ca="1" t="shared" si="51"/>
        <v>0</v>
      </c>
      <c r="BD71" s="40" t="str">
        <f t="shared" si="52"/>
        <v>-</v>
      </c>
      <c r="BE71" s="39" t="str">
        <f>$BE$2</f>
        <v>U</v>
      </c>
      <c r="BF71" s="42" t="str">
        <f t="shared" si="53"/>
        <v>U41</v>
      </c>
      <c r="BG71" s="40">
        <f ca="1" t="shared" si="37"/>
        <v>0</v>
      </c>
      <c r="BH71" s="41" t="str">
        <f t="shared" si="54"/>
        <v>-</v>
      </c>
    </row>
    <row r="72" spans="2:60" ht="13.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AA72" s="49">
        <v>68</v>
      </c>
      <c r="AB72" s="49">
        <v>41</v>
      </c>
      <c r="AC72" s="43" t="str">
        <f>$AC$3</f>
        <v>G</v>
      </c>
      <c r="AD72" s="46" t="str">
        <f t="shared" si="38"/>
        <v>G41</v>
      </c>
      <c r="AE72" s="44">
        <f ca="1" t="shared" si="31"/>
        <v>0</v>
      </c>
      <c r="AF72" s="44" t="str">
        <f t="shared" si="39"/>
        <v>-</v>
      </c>
      <c r="AG72" s="43" t="str">
        <f>$AG$3</f>
        <v>F</v>
      </c>
      <c r="AH72" s="46" t="str">
        <f t="shared" si="40"/>
        <v>F41</v>
      </c>
      <c r="AI72" s="44">
        <f ca="1" t="shared" si="32"/>
        <v>0</v>
      </c>
      <c r="AJ72" s="45" t="str">
        <f t="shared" si="41"/>
        <v>-</v>
      </c>
      <c r="AK72" s="47" t="str">
        <f>$AK$3</f>
        <v>M</v>
      </c>
      <c r="AL72" s="50" t="str">
        <f t="shared" si="42"/>
        <v>M41</v>
      </c>
      <c r="AM72" s="51">
        <f ca="1" t="shared" si="33"/>
        <v>0</v>
      </c>
      <c r="AN72" s="51" t="str">
        <f t="shared" si="43"/>
        <v>-</v>
      </c>
      <c r="AO72" s="47" t="str">
        <f>$AO$3</f>
        <v>L</v>
      </c>
      <c r="AP72" s="50" t="str">
        <f t="shared" si="44"/>
        <v>L41</v>
      </c>
      <c r="AQ72" s="51">
        <f ca="1" t="shared" si="34"/>
        <v>0</v>
      </c>
      <c r="AR72" s="52" t="str">
        <f t="shared" si="45"/>
        <v>-</v>
      </c>
      <c r="AS72" s="57" t="str">
        <f>$AS$3</f>
        <v>S</v>
      </c>
      <c r="AT72" s="58" t="str">
        <f t="shared" si="46"/>
        <v>S41</v>
      </c>
      <c r="AU72" s="59">
        <f ca="1" t="shared" si="35"/>
        <v>0</v>
      </c>
      <c r="AV72" s="59" t="str">
        <f t="shared" si="47"/>
        <v>-</v>
      </c>
      <c r="AW72" s="57" t="str">
        <f>$AW$3</f>
        <v>R</v>
      </c>
      <c r="AX72" s="58" t="str">
        <f t="shared" si="48"/>
        <v>R41</v>
      </c>
      <c r="AY72" s="59">
        <f ca="1" t="shared" si="36"/>
        <v>0</v>
      </c>
      <c r="AZ72" s="60" t="str">
        <f t="shared" si="49"/>
        <v>-</v>
      </c>
      <c r="BA72" s="39" t="str">
        <f>$BA$3</f>
        <v>Y</v>
      </c>
      <c r="BB72" s="42" t="str">
        <f t="shared" si="50"/>
        <v>Y41</v>
      </c>
      <c r="BC72" s="40">
        <f ca="1" t="shared" si="51"/>
        <v>0</v>
      </c>
      <c r="BD72" s="40" t="str">
        <f t="shared" si="52"/>
        <v>-</v>
      </c>
      <c r="BE72" s="39" t="str">
        <f>$BE$3</f>
        <v>X</v>
      </c>
      <c r="BF72" s="42" t="str">
        <f t="shared" si="53"/>
        <v>X41</v>
      </c>
      <c r="BG72" s="40">
        <f ca="1" t="shared" si="37"/>
        <v>0</v>
      </c>
      <c r="BH72" s="41" t="str">
        <f t="shared" si="54"/>
        <v>-</v>
      </c>
    </row>
    <row r="73" spans="2:60" ht="13.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AA73" s="49">
        <v>69</v>
      </c>
      <c r="AB73" s="49">
        <v>42</v>
      </c>
      <c r="AC73" s="43" t="str">
        <f>$AC$2</f>
        <v>B</v>
      </c>
      <c r="AD73" s="46" t="str">
        <f t="shared" si="38"/>
        <v>B42</v>
      </c>
      <c r="AE73" s="44">
        <f ca="1" t="shared" si="31"/>
        <v>0</v>
      </c>
      <c r="AF73" s="44" t="str">
        <f t="shared" si="39"/>
        <v>-</v>
      </c>
      <c r="AG73" s="43" t="str">
        <f>$AG$2</f>
        <v>C</v>
      </c>
      <c r="AH73" s="46" t="str">
        <f t="shared" si="40"/>
        <v>C42</v>
      </c>
      <c r="AI73" s="44">
        <f ca="1" t="shared" si="32"/>
        <v>0</v>
      </c>
      <c r="AJ73" s="45" t="str">
        <f t="shared" si="41"/>
        <v>-</v>
      </c>
      <c r="AK73" s="47" t="str">
        <f>$AK$2</f>
        <v>H</v>
      </c>
      <c r="AL73" s="50" t="str">
        <f t="shared" si="42"/>
        <v>H42</v>
      </c>
      <c r="AM73" s="51">
        <f ca="1" t="shared" si="33"/>
        <v>0</v>
      </c>
      <c r="AN73" s="51" t="str">
        <f t="shared" si="43"/>
        <v>-</v>
      </c>
      <c r="AO73" s="47" t="str">
        <f>$AO$2</f>
        <v>I</v>
      </c>
      <c r="AP73" s="50" t="str">
        <f t="shared" si="44"/>
        <v>I42</v>
      </c>
      <c r="AQ73" s="51">
        <f ca="1" t="shared" si="34"/>
        <v>0</v>
      </c>
      <c r="AR73" s="52" t="str">
        <f t="shared" si="45"/>
        <v>-</v>
      </c>
      <c r="AS73" s="57" t="str">
        <f>$AS$2</f>
        <v>N</v>
      </c>
      <c r="AT73" s="58" t="str">
        <f t="shared" si="46"/>
        <v>N42</v>
      </c>
      <c r="AU73" s="59">
        <f ca="1" t="shared" si="35"/>
        <v>0</v>
      </c>
      <c r="AV73" s="59" t="str">
        <f t="shared" si="47"/>
        <v>-</v>
      </c>
      <c r="AW73" s="57" t="str">
        <f>$AW$2</f>
        <v>O</v>
      </c>
      <c r="AX73" s="58" t="str">
        <f t="shared" si="48"/>
        <v>O42</v>
      </c>
      <c r="AY73" s="59">
        <f ca="1" t="shared" si="36"/>
        <v>0</v>
      </c>
      <c r="AZ73" s="60" t="str">
        <f t="shared" si="49"/>
        <v>-</v>
      </c>
      <c r="BA73" s="39" t="str">
        <f>$BA$2</f>
        <v>T</v>
      </c>
      <c r="BB73" s="42" t="str">
        <f t="shared" si="50"/>
        <v>T42</v>
      </c>
      <c r="BC73" s="40">
        <f ca="1" t="shared" si="51"/>
        <v>0</v>
      </c>
      <c r="BD73" s="40" t="str">
        <f t="shared" si="52"/>
        <v>-</v>
      </c>
      <c r="BE73" s="39" t="str">
        <f>$BE$2</f>
        <v>U</v>
      </c>
      <c r="BF73" s="42" t="str">
        <f t="shared" si="53"/>
        <v>U42</v>
      </c>
      <c r="BG73" s="40">
        <f ca="1" t="shared" si="37"/>
        <v>0</v>
      </c>
      <c r="BH73" s="41" t="str">
        <f t="shared" si="54"/>
        <v>-</v>
      </c>
    </row>
    <row r="74" spans="2:60" ht="13.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AA74" s="49">
        <v>70</v>
      </c>
      <c r="AB74" s="49">
        <v>42</v>
      </c>
      <c r="AC74" s="43" t="str">
        <f>$AC$3</f>
        <v>G</v>
      </c>
      <c r="AD74" s="46" t="str">
        <f t="shared" si="38"/>
        <v>G42</v>
      </c>
      <c r="AE74" s="44">
        <f ca="1" t="shared" si="31"/>
        <v>0</v>
      </c>
      <c r="AF74" s="44" t="str">
        <f t="shared" si="39"/>
        <v>-</v>
      </c>
      <c r="AG74" s="43" t="str">
        <f>$AG$3</f>
        <v>F</v>
      </c>
      <c r="AH74" s="46" t="str">
        <f t="shared" si="40"/>
        <v>F42</v>
      </c>
      <c r="AI74" s="44">
        <f ca="1" t="shared" si="32"/>
        <v>0</v>
      </c>
      <c r="AJ74" s="45" t="str">
        <f t="shared" si="41"/>
        <v>-</v>
      </c>
      <c r="AK74" s="47" t="str">
        <f>$AK$3</f>
        <v>M</v>
      </c>
      <c r="AL74" s="50" t="str">
        <f t="shared" si="42"/>
        <v>M42</v>
      </c>
      <c r="AM74" s="51">
        <f ca="1" t="shared" si="33"/>
        <v>0</v>
      </c>
      <c r="AN74" s="51" t="str">
        <f t="shared" si="43"/>
        <v>-</v>
      </c>
      <c r="AO74" s="47" t="str">
        <f>$AO$3</f>
        <v>L</v>
      </c>
      <c r="AP74" s="50" t="str">
        <f t="shared" si="44"/>
        <v>L42</v>
      </c>
      <c r="AQ74" s="51">
        <f ca="1" t="shared" si="34"/>
        <v>0</v>
      </c>
      <c r="AR74" s="52" t="str">
        <f t="shared" si="45"/>
        <v>-</v>
      </c>
      <c r="AS74" s="57" t="str">
        <f>$AS$3</f>
        <v>S</v>
      </c>
      <c r="AT74" s="58" t="str">
        <f t="shared" si="46"/>
        <v>S42</v>
      </c>
      <c r="AU74" s="59">
        <f ca="1" t="shared" si="35"/>
        <v>0</v>
      </c>
      <c r="AV74" s="59" t="str">
        <f t="shared" si="47"/>
        <v>-</v>
      </c>
      <c r="AW74" s="57" t="str">
        <f>$AW$3</f>
        <v>R</v>
      </c>
      <c r="AX74" s="58" t="str">
        <f t="shared" si="48"/>
        <v>R42</v>
      </c>
      <c r="AY74" s="59">
        <f ca="1" t="shared" si="36"/>
        <v>0</v>
      </c>
      <c r="AZ74" s="60" t="str">
        <f t="shared" si="49"/>
        <v>-</v>
      </c>
      <c r="BA74" s="39" t="str">
        <f>$BA$3</f>
        <v>Y</v>
      </c>
      <c r="BB74" s="42" t="str">
        <f t="shared" si="50"/>
        <v>Y42</v>
      </c>
      <c r="BC74" s="40">
        <f ca="1" t="shared" si="51"/>
        <v>0</v>
      </c>
      <c r="BD74" s="40" t="str">
        <f t="shared" si="52"/>
        <v>-</v>
      </c>
      <c r="BE74" s="39" t="str">
        <f>$BE$3</f>
        <v>X</v>
      </c>
      <c r="BF74" s="42" t="str">
        <f t="shared" si="53"/>
        <v>X42</v>
      </c>
      <c r="BG74" s="40">
        <f ca="1" t="shared" si="37"/>
        <v>0</v>
      </c>
      <c r="BH74" s="41" t="str">
        <f t="shared" si="54"/>
        <v>-</v>
      </c>
    </row>
    <row r="75" spans="2:60" ht="13.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AA75" s="49">
        <v>71</v>
      </c>
      <c r="AB75" s="49">
        <v>44</v>
      </c>
      <c r="AC75" s="43" t="str">
        <f>$AC$2</f>
        <v>B</v>
      </c>
      <c r="AD75" s="46" t="str">
        <f t="shared" si="38"/>
        <v>B44</v>
      </c>
      <c r="AE75" s="44">
        <f ca="1" t="shared" si="31"/>
        <v>0</v>
      </c>
      <c r="AF75" s="44" t="str">
        <f t="shared" si="39"/>
        <v>-</v>
      </c>
      <c r="AG75" s="43" t="str">
        <f>$AG$2</f>
        <v>C</v>
      </c>
      <c r="AH75" s="46" t="str">
        <f t="shared" si="40"/>
        <v>C44</v>
      </c>
      <c r="AI75" s="44">
        <f ca="1" t="shared" si="32"/>
        <v>0</v>
      </c>
      <c r="AJ75" s="45" t="str">
        <f t="shared" si="41"/>
        <v>-</v>
      </c>
      <c r="AK75" s="47" t="str">
        <f>$AK$2</f>
        <v>H</v>
      </c>
      <c r="AL75" s="50" t="str">
        <f t="shared" si="42"/>
        <v>H44</v>
      </c>
      <c r="AM75" s="51">
        <f ca="1" t="shared" si="33"/>
        <v>0</v>
      </c>
      <c r="AN75" s="51" t="str">
        <f t="shared" si="43"/>
        <v>-</v>
      </c>
      <c r="AO75" s="47" t="str">
        <f>$AO$2</f>
        <v>I</v>
      </c>
      <c r="AP75" s="50" t="str">
        <f t="shared" si="44"/>
        <v>I44</v>
      </c>
      <c r="AQ75" s="51">
        <f ca="1" t="shared" si="34"/>
        <v>0</v>
      </c>
      <c r="AR75" s="52" t="str">
        <f t="shared" si="45"/>
        <v>-</v>
      </c>
      <c r="AS75" s="57" t="str">
        <f>$AS$2</f>
        <v>N</v>
      </c>
      <c r="AT75" s="58" t="str">
        <f t="shared" si="46"/>
        <v>N44</v>
      </c>
      <c r="AU75" s="59">
        <f ca="1" t="shared" si="35"/>
        <v>0</v>
      </c>
      <c r="AV75" s="59" t="str">
        <f t="shared" si="47"/>
        <v>-</v>
      </c>
      <c r="AW75" s="57" t="str">
        <f>$AW$2</f>
        <v>O</v>
      </c>
      <c r="AX75" s="58" t="str">
        <f t="shared" si="48"/>
        <v>O44</v>
      </c>
      <c r="AY75" s="59">
        <f ca="1" t="shared" si="36"/>
        <v>0</v>
      </c>
      <c r="AZ75" s="60" t="str">
        <f t="shared" si="49"/>
        <v>-</v>
      </c>
      <c r="BA75" s="39" t="str">
        <f>$BA$2</f>
        <v>T</v>
      </c>
      <c r="BB75" s="42" t="str">
        <f t="shared" si="50"/>
        <v>T44</v>
      </c>
      <c r="BC75" s="40">
        <f ca="1" t="shared" si="51"/>
        <v>0</v>
      </c>
      <c r="BD75" s="40" t="str">
        <f t="shared" si="52"/>
        <v>-</v>
      </c>
      <c r="BE75" s="39" t="str">
        <f>$BE$2</f>
        <v>U</v>
      </c>
      <c r="BF75" s="42" t="str">
        <f t="shared" si="53"/>
        <v>U44</v>
      </c>
      <c r="BG75" s="40">
        <f ca="1" t="shared" si="37"/>
        <v>0</v>
      </c>
      <c r="BH75" s="41" t="str">
        <f t="shared" si="54"/>
        <v>-</v>
      </c>
    </row>
    <row r="76" spans="2:60" ht="13.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AA76" s="49">
        <v>72</v>
      </c>
      <c r="AB76" s="49">
        <v>44</v>
      </c>
      <c r="AC76" s="43" t="str">
        <f>$AC$3</f>
        <v>G</v>
      </c>
      <c r="AD76" s="46" t="str">
        <f t="shared" si="38"/>
        <v>G44</v>
      </c>
      <c r="AE76" s="44">
        <f ca="1" t="shared" si="31"/>
        <v>0</v>
      </c>
      <c r="AF76" s="44" t="str">
        <f t="shared" si="39"/>
        <v>-</v>
      </c>
      <c r="AG76" s="43" t="str">
        <f>$AG$3</f>
        <v>F</v>
      </c>
      <c r="AH76" s="46" t="str">
        <f t="shared" si="40"/>
        <v>F44</v>
      </c>
      <c r="AI76" s="44">
        <f ca="1" t="shared" si="32"/>
        <v>0</v>
      </c>
      <c r="AJ76" s="45" t="str">
        <f t="shared" si="41"/>
        <v>-</v>
      </c>
      <c r="AK76" s="47" t="str">
        <f>$AK$3</f>
        <v>M</v>
      </c>
      <c r="AL76" s="50" t="str">
        <f t="shared" si="42"/>
        <v>M44</v>
      </c>
      <c r="AM76" s="51">
        <f ca="1" t="shared" si="33"/>
        <v>0</v>
      </c>
      <c r="AN76" s="51" t="str">
        <f t="shared" si="43"/>
        <v>-</v>
      </c>
      <c r="AO76" s="47" t="str">
        <f>$AO$3</f>
        <v>L</v>
      </c>
      <c r="AP76" s="50" t="str">
        <f t="shared" si="44"/>
        <v>L44</v>
      </c>
      <c r="AQ76" s="51">
        <f ca="1" t="shared" si="34"/>
        <v>0</v>
      </c>
      <c r="AR76" s="52" t="str">
        <f t="shared" si="45"/>
        <v>-</v>
      </c>
      <c r="AS76" s="57" t="str">
        <f>$AS$3</f>
        <v>S</v>
      </c>
      <c r="AT76" s="58" t="str">
        <f t="shared" si="46"/>
        <v>S44</v>
      </c>
      <c r="AU76" s="59">
        <f ca="1" t="shared" si="35"/>
        <v>0</v>
      </c>
      <c r="AV76" s="59" t="str">
        <f t="shared" si="47"/>
        <v>-</v>
      </c>
      <c r="AW76" s="57" t="str">
        <f>$AW$3</f>
        <v>R</v>
      </c>
      <c r="AX76" s="58" t="str">
        <f t="shared" si="48"/>
        <v>R44</v>
      </c>
      <c r="AY76" s="59">
        <f ca="1" t="shared" si="36"/>
        <v>0</v>
      </c>
      <c r="AZ76" s="60" t="str">
        <f t="shared" si="49"/>
        <v>-</v>
      </c>
      <c r="BA76" s="39" t="str">
        <f>$BA$3</f>
        <v>Y</v>
      </c>
      <c r="BB76" s="42" t="str">
        <f t="shared" si="50"/>
        <v>Y44</v>
      </c>
      <c r="BC76" s="40">
        <f ca="1" t="shared" si="51"/>
        <v>0</v>
      </c>
      <c r="BD76" s="40" t="str">
        <f t="shared" si="52"/>
        <v>-</v>
      </c>
      <c r="BE76" s="39" t="str">
        <f>$BE$3</f>
        <v>X</v>
      </c>
      <c r="BF76" s="42" t="str">
        <f t="shared" si="53"/>
        <v>X44</v>
      </c>
      <c r="BG76" s="40">
        <f ca="1" t="shared" si="37"/>
        <v>0</v>
      </c>
      <c r="BH76" s="41" t="str">
        <f t="shared" si="54"/>
        <v>-</v>
      </c>
    </row>
    <row r="77" spans="2:60" ht="13.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AA77" s="49">
        <v>73</v>
      </c>
      <c r="AB77" s="49">
        <v>45</v>
      </c>
      <c r="AC77" s="43" t="str">
        <f>$AC$2</f>
        <v>B</v>
      </c>
      <c r="AD77" s="46" t="str">
        <f t="shared" si="38"/>
        <v>B45</v>
      </c>
      <c r="AE77" s="44">
        <f ca="1" t="shared" si="31"/>
        <v>0</v>
      </c>
      <c r="AF77" s="44" t="str">
        <f t="shared" si="39"/>
        <v>-</v>
      </c>
      <c r="AG77" s="43" t="str">
        <f>$AG$2</f>
        <v>C</v>
      </c>
      <c r="AH77" s="46" t="str">
        <f t="shared" si="40"/>
        <v>C45</v>
      </c>
      <c r="AI77" s="44">
        <f ca="1" t="shared" si="32"/>
        <v>0</v>
      </c>
      <c r="AJ77" s="45" t="str">
        <f t="shared" si="41"/>
        <v>-</v>
      </c>
      <c r="AK77" s="47" t="str">
        <f>$AK$2</f>
        <v>H</v>
      </c>
      <c r="AL77" s="50" t="str">
        <f t="shared" si="42"/>
        <v>H45</v>
      </c>
      <c r="AM77" s="51">
        <f ca="1" t="shared" si="33"/>
        <v>0</v>
      </c>
      <c r="AN77" s="51" t="str">
        <f t="shared" si="43"/>
        <v>-</v>
      </c>
      <c r="AO77" s="47" t="str">
        <f>$AO$2</f>
        <v>I</v>
      </c>
      <c r="AP77" s="50" t="str">
        <f t="shared" si="44"/>
        <v>I45</v>
      </c>
      <c r="AQ77" s="51">
        <f ca="1" t="shared" si="34"/>
        <v>0</v>
      </c>
      <c r="AR77" s="52" t="str">
        <f t="shared" si="45"/>
        <v>-</v>
      </c>
      <c r="AS77" s="57" t="str">
        <f>$AS$2</f>
        <v>N</v>
      </c>
      <c r="AT77" s="58" t="str">
        <f t="shared" si="46"/>
        <v>N45</v>
      </c>
      <c r="AU77" s="59">
        <f ca="1" t="shared" si="35"/>
        <v>0</v>
      </c>
      <c r="AV77" s="59" t="str">
        <f t="shared" si="47"/>
        <v>-</v>
      </c>
      <c r="AW77" s="57" t="str">
        <f>$AW$2</f>
        <v>O</v>
      </c>
      <c r="AX77" s="58" t="str">
        <f t="shared" si="48"/>
        <v>O45</v>
      </c>
      <c r="AY77" s="59">
        <f ca="1" t="shared" si="36"/>
        <v>0</v>
      </c>
      <c r="AZ77" s="60" t="str">
        <f t="shared" si="49"/>
        <v>-</v>
      </c>
      <c r="BA77" s="39" t="str">
        <f>$BA$2</f>
        <v>T</v>
      </c>
      <c r="BB77" s="42" t="str">
        <f t="shared" si="50"/>
        <v>T45</v>
      </c>
      <c r="BC77" s="40">
        <f ca="1" t="shared" si="51"/>
        <v>0</v>
      </c>
      <c r="BD77" s="40" t="str">
        <f t="shared" si="52"/>
        <v>-</v>
      </c>
      <c r="BE77" s="39" t="str">
        <f>$BE$2</f>
        <v>U</v>
      </c>
      <c r="BF77" s="42" t="str">
        <f t="shared" si="53"/>
        <v>U45</v>
      </c>
      <c r="BG77" s="40">
        <f ca="1" t="shared" si="37"/>
        <v>0</v>
      </c>
      <c r="BH77" s="41" t="str">
        <f t="shared" si="54"/>
        <v>-</v>
      </c>
    </row>
    <row r="78" spans="2:60" ht="13.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AA78" s="49">
        <v>74</v>
      </c>
      <c r="AB78" s="49">
        <v>45</v>
      </c>
      <c r="AC78" s="43" t="str">
        <f>$AC$3</f>
        <v>G</v>
      </c>
      <c r="AD78" s="46" t="str">
        <f t="shared" si="38"/>
        <v>G45</v>
      </c>
      <c r="AE78" s="44">
        <f ca="1" t="shared" si="31"/>
        <v>0</v>
      </c>
      <c r="AF78" s="44" t="str">
        <f t="shared" si="39"/>
        <v>-</v>
      </c>
      <c r="AG78" s="43" t="str">
        <f>$AG$3</f>
        <v>F</v>
      </c>
      <c r="AH78" s="46" t="str">
        <f t="shared" si="40"/>
        <v>F45</v>
      </c>
      <c r="AI78" s="44">
        <f ca="1" t="shared" si="32"/>
        <v>0</v>
      </c>
      <c r="AJ78" s="45" t="str">
        <f t="shared" si="41"/>
        <v>-</v>
      </c>
      <c r="AK78" s="47" t="str">
        <f>$AK$3</f>
        <v>M</v>
      </c>
      <c r="AL78" s="50" t="str">
        <f t="shared" si="42"/>
        <v>M45</v>
      </c>
      <c r="AM78" s="51">
        <f ca="1" t="shared" si="33"/>
        <v>0</v>
      </c>
      <c r="AN78" s="51" t="str">
        <f t="shared" si="43"/>
        <v>-</v>
      </c>
      <c r="AO78" s="47" t="str">
        <f>$AO$3</f>
        <v>L</v>
      </c>
      <c r="AP78" s="50" t="str">
        <f t="shared" si="44"/>
        <v>L45</v>
      </c>
      <c r="AQ78" s="51">
        <f ca="1" t="shared" si="34"/>
        <v>0</v>
      </c>
      <c r="AR78" s="52" t="str">
        <f t="shared" si="45"/>
        <v>-</v>
      </c>
      <c r="AS78" s="57" t="str">
        <f>$AS$3</f>
        <v>S</v>
      </c>
      <c r="AT78" s="58" t="str">
        <f t="shared" si="46"/>
        <v>S45</v>
      </c>
      <c r="AU78" s="59">
        <f ca="1" t="shared" si="35"/>
        <v>0</v>
      </c>
      <c r="AV78" s="59" t="str">
        <f t="shared" si="47"/>
        <v>-</v>
      </c>
      <c r="AW78" s="57" t="str">
        <f>$AW$3</f>
        <v>R</v>
      </c>
      <c r="AX78" s="58" t="str">
        <f t="shared" si="48"/>
        <v>R45</v>
      </c>
      <c r="AY78" s="59">
        <f ca="1" t="shared" si="36"/>
        <v>0</v>
      </c>
      <c r="AZ78" s="60" t="str">
        <f t="shared" si="49"/>
        <v>-</v>
      </c>
      <c r="BA78" s="39" t="str">
        <f>$BA$3</f>
        <v>Y</v>
      </c>
      <c r="BB78" s="42" t="str">
        <f t="shared" si="50"/>
        <v>Y45</v>
      </c>
      <c r="BC78" s="40">
        <f ca="1" t="shared" si="51"/>
        <v>0</v>
      </c>
      <c r="BD78" s="40" t="str">
        <f t="shared" si="52"/>
        <v>-</v>
      </c>
      <c r="BE78" s="39" t="str">
        <f>$BE$3</f>
        <v>X</v>
      </c>
      <c r="BF78" s="42" t="str">
        <f t="shared" si="53"/>
        <v>X45</v>
      </c>
      <c r="BG78" s="40">
        <f ca="1" t="shared" si="37"/>
        <v>0</v>
      </c>
      <c r="BH78" s="41" t="str">
        <f t="shared" si="54"/>
        <v>-</v>
      </c>
    </row>
    <row r="79" spans="2:60" ht="13.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AA79" s="49">
        <v>75</v>
      </c>
      <c r="AB79" s="49">
        <v>46</v>
      </c>
      <c r="AC79" s="43" t="str">
        <f>$AC$2</f>
        <v>B</v>
      </c>
      <c r="AD79" s="46" t="str">
        <f t="shared" si="38"/>
        <v>B46</v>
      </c>
      <c r="AE79" s="44">
        <f ca="1" t="shared" si="31"/>
        <v>0</v>
      </c>
      <c r="AF79" s="44" t="str">
        <f t="shared" si="39"/>
        <v>-</v>
      </c>
      <c r="AG79" s="43" t="str">
        <f>$AG$2</f>
        <v>C</v>
      </c>
      <c r="AH79" s="46" t="str">
        <f t="shared" si="40"/>
        <v>C46</v>
      </c>
      <c r="AI79" s="44">
        <f ca="1" t="shared" si="32"/>
        <v>0</v>
      </c>
      <c r="AJ79" s="45" t="str">
        <f t="shared" si="41"/>
        <v>-</v>
      </c>
      <c r="AK79" s="47" t="str">
        <f>$AK$2</f>
        <v>H</v>
      </c>
      <c r="AL79" s="50" t="str">
        <f t="shared" si="42"/>
        <v>H46</v>
      </c>
      <c r="AM79" s="51">
        <f ca="1" t="shared" si="33"/>
        <v>0</v>
      </c>
      <c r="AN79" s="51" t="str">
        <f t="shared" si="43"/>
        <v>-</v>
      </c>
      <c r="AO79" s="47" t="str">
        <f>$AO$2</f>
        <v>I</v>
      </c>
      <c r="AP79" s="50" t="str">
        <f t="shared" si="44"/>
        <v>I46</v>
      </c>
      <c r="AQ79" s="51">
        <f ca="1" t="shared" si="34"/>
        <v>0</v>
      </c>
      <c r="AR79" s="52" t="str">
        <f t="shared" si="45"/>
        <v>-</v>
      </c>
      <c r="AS79" s="57" t="str">
        <f>$AS$2</f>
        <v>N</v>
      </c>
      <c r="AT79" s="58" t="str">
        <f t="shared" si="46"/>
        <v>N46</v>
      </c>
      <c r="AU79" s="59">
        <f ca="1" t="shared" si="35"/>
        <v>0</v>
      </c>
      <c r="AV79" s="59" t="str">
        <f t="shared" si="47"/>
        <v>-</v>
      </c>
      <c r="AW79" s="57" t="str">
        <f>$AW$2</f>
        <v>O</v>
      </c>
      <c r="AX79" s="58" t="str">
        <f t="shared" si="48"/>
        <v>O46</v>
      </c>
      <c r="AY79" s="59">
        <f ca="1" t="shared" si="36"/>
        <v>0</v>
      </c>
      <c r="AZ79" s="60" t="str">
        <f t="shared" si="49"/>
        <v>-</v>
      </c>
      <c r="BA79" s="39" t="str">
        <f>$BA$2</f>
        <v>T</v>
      </c>
      <c r="BB79" s="42" t="str">
        <f t="shared" si="50"/>
        <v>T46</v>
      </c>
      <c r="BC79" s="40">
        <f ca="1" t="shared" si="51"/>
        <v>0</v>
      </c>
      <c r="BD79" s="40" t="str">
        <f t="shared" si="52"/>
        <v>-</v>
      </c>
      <c r="BE79" s="39" t="str">
        <f>$BE$2</f>
        <v>U</v>
      </c>
      <c r="BF79" s="42" t="str">
        <f t="shared" si="53"/>
        <v>U46</v>
      </c>
      <c r="BG79" s="40">
        <f ca="1" t="shared" si="37"/>
        <v>0</v>
      </c>
      <c r="BH79" s="41" t="str">
        <f t="shared" si="54"/>
        <v>-</v>
      </c>
    </row>
    <row r="80" spans="2:60" ht="13.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AA80" s="49">
        <v>76</v>
      </c>
      <c r="AB80" s="49">
        <v>46</v>
      </c>
      <c r="AC80" s="43" t="str">
        <f>$AC$3</f>
        <v>G</v>
      </c>
      <c r="AD80" s="46" t="str">
        <f t="shared" si="38"/>
        <v>G46</v>
      </c>
      <c r="AE80" s="44">
        <f ca="1" t="shared" si="31"/>
        <v>0</v>
      </c>
      <c r="AF80" s="44" t="str">
        <f t="shared" si="39"/>
        <v>-</v>
      </c>
      <c r="AG80" s="43" t="str">
        <f>$AG$3</f>
        <v>F</v>
      </c>
      <c r="AH80" s="46" t="str">
        <f t="shared" si="40"/>
        <v>F46</v>
      </c>
      <c r="AI80" s="44">
        <f ca="1" t="shared" si="32"/>
        <v>0</v>
      </c>
      <c r="AJ80" s="45" t="str">
        <f t="shared" si="41"/>
        <v>-</v>
      </c>
      <c r="AK80" s="47" t="str">
        <f>$AK$3</f>
        <v>M</v>
      </c>
      <c r="AL80" s="50" t="str">
        <f t="shared" si="42"/>
        <v>M46</v>
      </c>
      <c r="AM80" s="51">
        <f ca="1" t="shared" si="33"/>
        <v>0</v>
      </c>
      <c r="AN80" s="51" t="str">
        <f t="shared" si="43"/>
        <v>-</v>
      </c>
      <c r="AO80" s="47" t="str">
        <f>$AO$3</f>
        <v>L</v>
      </c>
      <c r="AP80" s="50" t="str">
        <f t="shared" si="44"/>
        <v>L46</v>
      </c>
      <c r="AQ80" s="51">
        <f ca="1" t="shared" si="34"/>
        <v>0</v>
      </c>
      <c r="AR80" s="52" t="str">
        <f t="shared" si="45"/>
        <v>-</v>
      </c>
      <c r="AS80" s="57" t="str">
        <f>$AS$3</f>
        <v>S</v>
      </c>
      <c r="AT80" s="58" t="str">
        <f t="shared" si="46"/>
        <v>S46</v>
      </c>
      <c r="AU80" s="59">
        <f ca="1" t="shared" si="35"/>
        <v>0</v>
      </c>
      <c r="AV80" s="59" t="str">
        <f t="shared" si="47"/>
        <v>-</v>
      </c>
      <c r="AW80" s="57" t="str">
        <f>$AW$3</f>
        <v>R</v>
      </c>
      <c r="AX80" s="58" t="str">
        <f t="shared" si="48"/>
        <v>R46</v>
      </c>
      <c r="AY80" s="59">
        <f ca="1" t="shared" si="36"/>
        <v>0</v>
      </c>
      <c r="AZ80" s="60" t="str">
        <f t="shared" si="49"/>
        <v>-</v>
      </c>
      <c r="BA80" s="39" t="str">
        <f>$BA$3</f>
        <v>Y</v>
      </c>
      <c r="BB80" s="42" t="str">
        <f t="shared" si="50"/>
        <v>Y46</v>
      </c>
      <c r="BC80" s="40">
        <f ca="1" t="shared" si="51"/>
        <v>0</v>
      </c>
      <c r="BD80" s="40" t="str">
        <f t="shared" si="52"/>
        <v>-</v>
      </c>
      <c r="BE80" s="39" t="str">
        <f>$BE$3</f>
        <v>X</v>
      </c>
      <c r="BF80" s="42" t="str">
        <f t="shared" si="53"/>
        <v>X46</v>
      </c>
      <c r="BG80" s="40">
        <f ca="1" t="shared" si="37"/>
        <v>0</v>
      </c>
      <c r="BH80" s="41" t="str">
        <f t="shared" si="54"/>
        <v>-</v>
      </c>
    </row>
    <row r="81" spans="2:60" ht="13.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AA81" s="49">
        <v>77</v>
      </c>
      <c r="AB81" s="49">
        <v>47</v>
      </c>
      <c r="AC81" s="43" t="str">
        <f>$AC$2</f>
        <v>B</v>
      </c>
      <c r="AD81" s="46" t="str">
        <f t="shared" si="38"/>
        <v>B47</v>
      </c>
      <c r="AE81" s="44">
        <f ca="1" t="shared" si="31"/>
        <v>0</v>
      </c>
      <c r="AF81" s="44" t="str">
        <f t="shared" si="39"/>
        <v>-</v>
      </c>
      <c r="AG81" s="43" t="str">
        <f>$AG$2</f>
        <v>C</v>
      </c>
      <c r="AH81" s="46" t="str">
        <f t="shared" si="40"/>
        <v>C47</v>
      </c>
      <c r="AI81" s="44">
        <f ca="1" t="shared" si="32"/>
        <v>0</v>
      </c>
      <c r="AJ81" s="45" t="str">
        <f t="shared" si="41"/>
        <v>-</v>
      </c>
      <c r="AK81" s="47" t="str">
        <f>$AK$2</f>
        <v>H</v>
      </c>
      <c r="AL81" s="50" t="str">
        <f t="shared" si="42"/>
        <v>H47</v>
      </c>
      <c r="AM81" s="51">
        <f ca="1" t="shared" si="33"/>
        <v>0</v>
      </c>
      <c r="AN81" s="51" t="str">
        <f t="shared" si="43"/>
        <v>-</v>
      </c>
      <c r="AO81" s="47" t="str">
        <f>$AO$2</f>
        <v>I</v>
      </c>
      <c r="AP81" s="50" t="str">
        <f t="shared" si="44"/>
        <v>I47</v>
      </c>
      <c r="AQ81" s="51">
        <f ca="1" t="shared" si="34"/>
        <v>0</v>
      </c>
      <c r="AR81" s="52" t="str">
        <f t="shared" si="45"/>
        <v>-</v>
      </c>
      <c r="AS81" s="57" t="str">
        <f>$AS$2</f>
        <v>N</v>
      </c>
      <c r="AT81" s="58" t="str">
        <f t="shared" si="46"/>
        <v>N47</v>
      </c>
      <c r="AU81" s="59">
        <f ca="1" t="shared" si="35"/>
        <v>0</v>
      </c>
      <c r="AV81" s="59" t="str">
        <f t="shared" si="47"/>
        <v>-</v>
      </c>
      <c r="AW81" s="57" t="str">
        <f>$AW$2</f>
        <v>O</v>
      </c>
      <c r="AX81" s="58" t="str">
        <f t="shared" si="48"/>
        <v>O47</v>
      </c>
      <c r="AY81" s="59">
        <f ca="1" t="shared" si="36"/>
        <v>0</v>
      </c>
      <c r="AZ81" s="60" t="str">
        <f t="shared" si="49"/>
        <v>-</v>
      </c>
      <c r="BA81" s="39" t="str">
        <f>$BA$2</f>
        <v>T</v>
      </c>
      <c r="BB81" s="42" t="str">
        <f t="shared" si="50"/>
        <v>T47</v>
      </c>
      <c r="BC81" s="40">
        <f ca="1" t="shared" si="51"/>
        <v>0</v>
      </c>
      <c r="BD81" s="40" t="str">
        <f t="shared" si="52"/>
        <v>-</v>
      </c>
      <c r="BE81" s="39" t="str">
        <f>$BE$2</f>
        <v>U</v>
      </c>
      <c r="BF81" s="42" t="str">
        <f t="shared" si="53"/>
        <v>U47</v>
      </c>
      <c r="BG81" s="40">
        <f ca="1" t="shared" si="37"/>
        <v>0</v>
      </c>
      <c r="BH81" s="41" t="str">
        <f t="shared" si="54"/>
        <v>-</v>
      </c>
    </row>
    <row r="82" spans="2:60" ht="13.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AA82" s="49">
        <v>78</v>
      </c>
      <c r="AB82" s="49">
        <v>47</v>
      </c>
      <c r="AC82" s="43" t="str">
        <f>$AC$3</f>
        <v>G</v>
      </c>
      <c r="AD82" s="46" t="str">
        <f t="shared" si="38"/>
        <v>G47</v>
      </c>
      <c r="AE82" s="44">
        <f ca="1" t="shared" si="31"/>
        <v>0</v>
      </c>
      <c r="AF82" s="44" t="str">
        <f t="shared" si="39"/>
        <v>-</v>
      </c>
      <c r="AG82" s="43" t="str">
        <f>$AG$3</f>
        <v>F</v>
      </c>
      <c r="AH82" s="46" t="str">
        <f t="shared" si="40"/>
        <v>F47</v>
      </c>
      <c r="AI82" s="44">
        <f ca="1" t="shared" si="32"/>
        <v>0</v>
      </c>
      <c r="AJ82" s="45" t="str">
        <f t="shared" si="41"/>
        <v>-</v>
      </c>
      <c r="AK82" s="47" t="str">
        <f>$AK$3</f>
        <v>M</v>
      </c>
      <c r="AL82" s="50" t="str">
        <f t="shared" si="42"/>
        <v>M47</v>
      </c>
      <c r="AM82" s="51">
        <f ca="1" t="shared" si="33"/>
        <v>0</v>
      </c>
      <c r="AN82" s="51" t="str">
        <f t="shared" si="43"/>
        <v>-</v>
      </c>
      <c r="AO82" s="47" t="str">
        <f>$AO$3</f>
        <v>L</v>
      </c>
      <c r="AP82" s="50" t="str">
        <f t="shared" si="44"/>
        <v>L47</v>
      </c>
      <c r="AQ82" s="51">
        <f ca="1" t="shared" si="34"/>
        <v>0</v>
      </c>
      <c r="AR82" s="52" t="str">
        <f t="shared" si="45"/>
        <v>-</v>
      </c>
      <c r="AS82" s="57" t="str">
        <f>$AS$3</f>
        <v>S</v>
      </c>
      <c r="AT82" s="58" t="str">
        <f t="shared" si="46"/>
        <v>S47</v>
      </c>
      <c r="AU82" s="59">
        <f ca="1" t="shared" si="35"/>
        <v>0</v>
      </c>
      <c r="AV82" s="59" t="str">
        <f t="shared" si="47"/>
        <v>-</v>
      </c>
      <c r="AW82" s="57" t="str">
        <f>$AW$3</f>
        <v>R</v>
      </c>
      <c r="AX82" s="58" t="str">
        <f t="shared" si="48"/>
        <v>R47</v>
      </c>
      <c r="AY82" s="59">
        <f ca="1" t="shared" si="36"/>
        <v>0</v>
      </c>
      <c r="AZ82" s="60" t="str">
        <f t="shared" si="49"/>
        <v>-</v>
      </c>
      <c r="BA82" s="39" t="str">
        <f>$BA$3</f>
        <v>Y</v>
      </c>
      <c r="BB82" s="42" t="str">
        <f t="shared" si="50"/>
        <v>Y47</v>
      </c>
      <c r="BC82" s="40">
        <f ca="1" t="shared" si="51"/>
        <v>0</v>
      </c>
      <c r="BD82" s="40" t="str">
        <f t="shared" si="52"/>
        <v>-</v>
      </c>
      <c r="BE82" s="39" t="str">
        <f>$BE$3</f>
        <v>X</v>
      </c>
      <c r="BF82" s="42" t="str">
        <f t="shared" si="53"/>
        <v>X47</v>
      </c>
      <c r="BG82" s="40">
        <f ca="1" t="shared" si="37"/>
        <v>0</v>
      </c>
      <c r="BH82" s="41" t="str">
        <f t="shared" si="54"/>
        <v>-</v>
      </c>
    </row>
    <row r="83" spans="2:60" ht="13.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AA83" s="49">
        <v>79</v>
      </c>
      <c r="AB83" s="49">
        <v>48</v>
      </c>
      <c r="AC83" s="43" t="str">
        <f>$AC$2</f>
        <v>B</v>
      </c>
      <c r="AD83" s="46" t="str">
        <f t="shared" si="38"/>
        <v>B48</v>
      </c>
      <c r="AE83" s="44">
        <f ca="1" t="shared" si="31"/>
        <v>0</v>
      </c>
      <c r="AF83" s="44" t="str">
        <f t="shared" si="39"/>
        <v>-</v>
      </c>
      <c r="AG83" s="43" t="str">
        <f>$AG$2</f>
        <v>C</v>
      </c>
      <c r="AH83" s="46" t="str">
        <f t="shared" si="40"/>
        <v>C48</v>
      </c>
      <c r="AI83" s="44">
        <f ca="1" t="shared" si="32"/>
        <v>0</v>
      </c>
      <c r="AJ83" s="45" t="str">
        <f t="shared" si="41"/>
        <v>-</v>
      </c>
      <c r="AK83" s="47" t="str">
        <f>$AK$2</f>
        <v>H</v>
      </c>
      <c r="AL83" s="50" t="str">
        <f t="shared" si="42"/>
        <v>H48</v>
      </c>
      <c r="AM83" s="51">
        <f ca="1" t="shared" si="33"/>
        <v>0</v>
      </c>
      <c r="AN83" s="51" t="str">
        <f t="shared" si="43"/>
        <v>-</v>
      </c>
      <c r="AO83" s="47" t="str">
        <f>$AO$2</f>
        <v>I</v>
      </c>
      <c r="AP83" s="50" t="str">
        <f t="shared" si="44"/>
        <v>I48</v>
      </c>
      <c r="AQ83" s="51">
        <f ca="1" t="shared" si="34"/>
        <v>0</v>
      </c>
      <c r="AR83" s="52" t="str">
        <f t="shared" si="45"/>
        <v>-</v>
      </c>
      <c r="AS83" s="57" t="str">
        <f>$AS$2</f>
        <v>N</v>
      </c>
      <c r="AT83" s="58" t="str">
        <f t="shared" si="46"/>
        <v>N48</v>
      </c>
      <c r="AU83" s="59">
        <f ca="1" t="shared" si="35"/>
        <v>0</v>
      </c>
      <c r="AV83" s="59" t="str">
        <f t="shared" si="47"/>
        <v>-</v>
      </c>
      <c r="AW83" s="57" t="str">
        <f>$AW$2</f>
        <v>O</v>
      </c>
      <c r="AX83" s="58" t="str">
        <f t="shared" si="48"/>
        <v>O48</v>
      </c>
      <c r="AY83" s="59">
        <f ca="1" t="shared" si="36"/>
        <v>0</v>
      </c>
      <c r="AZ83" s="60" t="str">
        <f t="shared" si="49"/>
        <v>-</v>
      </c>
      <c r="BA83" s="39" t="str">
        <f>$BA$2</f>
        <v>T</v>
      </c>
      <c r="BB83" s="42" t="str">
        <f t="shared" si="50"/>
        <v>T48</v>
      </c>
      <c r="BC83" s="40">
        <f ca="1" t="shared" si="51"/>
        <v>0</v>
      </c>
      <c r="BD83" s="40" t="str">
        <f t="shared" si="52"/>
        <v>-</v>
      </c>
      <c r="BE83" s="39" t="str">
        <f>$BE$2</f>
        <v>U</v>
      </c>
      <c r="BF83" s="42" t="str">
        <f t="shared" si="53"/>
        <v>U48</v>
      </c>
      <c r="BG83" s="40">
        <f ca="1" t="shared" si="37"/>
        <v>0</v>
      </c>
      <c r="BH83" s="41" t="str">
        <f t="shared" si="54"/>
        <v>-</v>
      </c>
    </row>
    <row r="84" spans="2:60" ht="13.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AA84" s="49">
        <v>80</v>
      </c>
      <c r="AB84" s="49">
        <v>48</v>
      </c>
      <c r="AC84" s="43" t="str">
        <f>$AC$3</f>
        <v>G</v>
      </c>
      <c r="AD84" s="46" t="str">
        <f t="shared" si="38"/>
        <v>G48</v>
      </c>
      <c r="AE84" s="44">
        <f ca="1" t="shared" si="31"/>
        <v>0</v>
      </c>
      <c r="AF84" s="44" t="str">
        <f t="shared" si="39"/>
        <v>-</v>
      </c>
      <c r="AG84" s="43" t="str">
        <f>$AG$3</f>
        <v>F</v>
      </c>
      <c r="AH84" s="46" t="str">
        <f t="shared" si="40"/>
        <v>F48</v>
      </c>
      <c r="AI84" s="44">
        <f ca="1" t="shared" si="32"/>
        <v>0</v>
      </c>
      <c r="AJ84" s="45" t="str">
        <f t="shared" si="41"/>
        <v>-</v>
      </c>
      <c r="AK84" s="47" t="str">
        <f>$AK$3</f>
        <v>M</v>
      </c>
      <c r="AL84" s="50" t="str">
        <f t="shared" si="42"/>
        <v>M48</v>
      </c>
      <c r="AM84" s="51">
        <f ca="1" t="shared" si="33"/>
        <v>0</v>
      </c>
      <c r="AN84" s="51" t="str">
        <f t="shared" si="43"/>
        <v>-</v>
      </c>
      <c r="AO84" s="47" t="str">
        <f>$AO$3</f>
        <v>L</v>
      </c>
      <c r="AP84" s="50" t="str">
        <f t="shared" si="44"/>
        <v>L48</v>
      </c>
      <c r="AQ84" s="51">
        <f ca="1" t="shared" si="34"/>
        <v>0</v>
      </c>
      <c r="AR84" s="52" t="str">
        <f t="shared" si="45"/>
        <v>-</v>
      </c>
      <c r="AS84" s="57" t="str">
        <f>$AS$3</f>
        <v>S</v>
      </c>
      <c r="AT84" s="58" t="str">
        <f t="shared" si="46"/>
        <v>S48</v>
      </c>
      <c r="AU84" s="59">
        <f ca="1" t="shared" si="35"/>
        <v>0</v>
      </c>
      <c r="AV84" s="59" t="str">
        <f t="shared" si="47"/>
        <v>-</v>
      </c>
      <c r="AW84" s="57" t="str">
        <f>$AW$3</f>
        <v>R</v>
      </c>
      <c r="AX84" s="58" t="str">
        <f t="shared" si="48"/>
        <v>R48</v>
      </c>
      <c r="AY84" s="59">
        <f ca="1" t="shared" si="36"/>
        <v>0</v>
      </c>
      <c r="AZ84" s="60" t="str">
        <f t="shared" si="49"/>
        <v>-</v>
      </c>
      <c r="BA84" s="39" t="str">
        <f>$BA$3</f>
        <v>Y</v>
      </c>
      <c r="BB84" s="42" t="str">
        <f t="shared" si="50"/>
        <v>Y48</v>
      </c>
      <c r="BC84" s="40">
        <f ca="1" t="shared" si="51"/>
        <v>0</v>
      </c>
      <c r="BD84" s="40" t="str">
        <f t="shared" si="52"/>
        <v>-</v>
      </c>
      <c r="BE84" s="39" t="str">
        <f>$BE$3</f>
        <v>X</v>
      </c>
      <c r="BF84" s="42" t="str">
        <f t="shared" si="53"/>
        <v>X48</v>
      </c>
      <c r="BG84" s="40">
        <f ca="1" t="shared" si="37"/>
        <v>0</v>
      </c>
      <c r="BH84" s="41" t="str">
        <f t="shared" si="54"/>
        <v>-</v>
      </c>
    </row>
    <row r="85" spans="27:60" ht="13.5">
      <c r="AA85" s="49">
        <v>81</v>
      </c>
      <c r="AB85" s="49">
        <v>49</v>
      </c>
      <c r="AC85" s="53" t="str">
        <f>$AC$2</f>
        <v>B</v>
      </c>
      <c r="AD85" s="54" t="str">
        <f t="shared" si="38"/>
        <v>B49</v>
      </c>
      <c r="AE85" s="55">
        <f ca="1" t="shared" si="31"/>
        <v>0</v>
      </c>
      <c r="AF85" s="55" t="str">
        <f t="shared" si="39"/>
        <v>-</v>
      </c>
      <c r="AG85" s="53" t="str">
        <f>$AG$2</f>
        <v>C</v>
      </c>
      <c r="AH85" s="54" t="str">
        <f t="shared" si="40"/>
        <v>C49</v>
      </c>
      <c r="AI85" s="55">
        <f ca="1" t="shared" si="32"/>
        <v>0</v>
      </c>
      <c r="AJ85" s="56" t="str">
        <f t="shared" si="41"/>
        <v>-</v>
      </c>
      <c r="AK85" s="53" t="str">
        <f>$AK$2</f>
        <v>H</v>
      </c>
      <c r="AL85" s="54" t="str">
        <f t="shared" si="42"/>
        <v>H49</v>
      </c>
      <c r="AM85" s="55">
        <f ca="1" t="shared" si="33"/>
        <v>0</v>
      </c>
      <c r="AN85" s="55" t="str">
        <f t="shared" si="43"/>
        <v>-</v>
      </c>
      <c r="AO85" s="53" t="str">
        <f>$AO$2</f>
        <v>I</v>
      </c>
      <c r="AP85" s="54" t="str">
        <f t="shared" si="44"/>
        <v>I49</v>
      </c>
      <c r="AQ85" s="55">
        <f ca="1" t="shared" si="34"/>
        <v>0</v>
      </c>
      <c r="AR85" s="56" t="str">
        <f t="shared" si="45"/>
        <v>-</v>
      </c>
      <c r="AS85" s="57" t="str">
        <f>$AS$2</f>
        <v>N</v>
      </c>
      <c r="AT85" s="58" t="str">
        <f t="shared" si="46"/>
        <v>N49</v>
      </c>
      <c r="AU85" s="59">
        <f ca="1" t="shared" si="35"/>
        <v>0</v>
      </c>
      <c r="AV85" s="59" t="str">
        <f t="shared" si="47"/>
        <v>-</v>
      </c>
      <c r="AW85" s="57" t="str">
        <f>$AW$2</f>
        <v>O</v>
      </c>
      <c r="AX85" s="58" t="str">
        <f t="shared" si="48"/>
        <v>O49</v>
      </c>
      <c r="AY85" s="59">
        <f ca="1" t="shared" si="36"/>
        <v>0</v>
      </c>
      <c r="AZ85" s="60" t="str">
        <f t="shared" si="49"/>
        <v>-</v>
      </c>
      <c r="BA85" s="39" t="str">
        <f>$BA$2</f>
        <v>T</v>
      </c>
      <c r="BB85" s="42" t="str">
        <f t="shared" si="50"/>
        <v>T49</v>
      </c>
      <c r="BC85" s="40">
        <f ca="1" t="shared" si="51"/>
        <v>0</v>
      </c>
      <c r="BD85" s="40" t="str">
        <f t="shared" si="52"/>
        <v>-</v>
      </c>
      <c r="BE85" s="39" t="str">
        <f>$BE$2</f>
        <v>U</v>
      </c>
      <c r="BF85" s="42" t="str">
        <f t="shared" si="53"/>
        <v>U49</v>
      </c>
      <c r="BG85" s="40">
        <f ca="1" t="shared" si="37"/>
        <v>0</v>
      </c>
      <c r="BH85" s="41" t="str">
        <f t="shared" si="54"/>
        <v>-</v>
      </c>
    </row>
    <row r="86" spans="27:60" ht="13.5">
      <c r="AA86" s="49">
        <v>82</v>
      </c>
      <c r="AB86" s="49">
        <v>49</v>
      </c>
      <c r="AC86" s="53" t="str">
        <f>$AC$3</f>
        <v>G</v>
      </c>
      <c r="AD86" s="54" t="str">
        <f t="shared" si="38"/>
        <v>G49</v>
      </c>
      <c r="AE86" s="55">
        <f ca="1" t="shared" si="31"/>
        <v>0</v>
      </c>
      <c r="AF86" s="55" t="str">
        <f t="shared" si="39"/>
        <v>-</v>
      </c>
      <c r="AG86" s="53" t="str">
        <f>$AG$3</f>
        <v>F</v>
      </c>
      <c r="AH86" s="54" t="str">
        <f t="shared" si="40"/>
        <v>F49</v>
      </c>
      <c r="AI86" s="55">
        <f ca="1" t="shared" si="32"/>
        <v>0</v>
      </c>
      <c r="AJ86" s="56" t="str">
        <f t="shared" si="41"/>
        <v>-</v>
      </c>
      <c r="AK86" s="53" t="str">
        <f>$AK$3</f>
        <v>M</v>
      </c>
      <c r="AL86" s="54" t="str">
        <f t="shared" si="42"/>
        <v>M49</v>
      </c>
      <c r="AM86" s="55">
        <f ca="1" t="shared" si="33"/>
        <v>0</v>
      </c>
      <c r="AN86" s="55" t="str">
        <f t="shared" si="43"/>
        <v>-</v>
      </c>
      <c r="AO86" s="53" t="str">
        <f>$AO$3</f>
        <v>L</v>
      </c>
      <c r="AP86" s="54" t="str">
        <f t="shared" si="44"/>
        <v>L49</v>
      </c>
      <c r="AQ86" s="55">
        <f ca="1" t="shared" si="34"/>
        <v>0</v>
      </c>
      <c r="AR86" s="56" t="str">
        <f t="shared" si="45"/>
        <v>-</v>
      </c>
      <c r="AS86" s="57" t="str">
        <f>$AS$3</f>
        <v>S</v>
      </c>
      <c r="AT86" s="58" t="str">
        <f t="shared" si="46"/>
        <v>S49</v>
      </c>
      <c r="AU86" s="59">
        <f ca="1" t="shared" si="35"/>
        <v>0</v>
      </c>
      <c r="AV86" s="59" t="str">
        <f t="shared" si="47"/>
        <v>-</v>
      </c>
      <c r="AW86" s="57" t="str">
        <f>$AW$3</f>
        <v>R</v>
      </c>
      <c r="AX86" s="58" t="str">
        <f t="shared" si="48"/>
        <v>R49</v>
      </c>
      <c r="AY86" s="59">
        <f ca="1" t="shared" si="36"/>
        <v>0</v>
      </c>
      <c r="AZ86" s="60" t="str">
        <f t="shared" si="49"/>
        <v>-</v>
      </c>
      <c r="BA86" s="39" t="str">
        <f>$BA$3</f>
        <v>Y</v>
      </c>
      <c r="BB86" s="42" t="str">
        <f t="shared" si="50"/>
        <v>Y49</v>
      </c>
      <c r="BC86" s="40">
        <f ca="1" t="shared" si="51"/>
        <v>0</v>
      </c>
      <c r="BD86" s="40" t="str">
        <f t="shared" si="52"/>
        <v>-</v>
      </c>
      <c r="BE86" s="39" t="str">
        <f>$BE$3</f>
        <v>X</v>
      </c>
      <c r="BF86" s="42" t="str">
        <f t="shared" si="53"/>
        <v>X49</v>
      </c>
      <c r="BG86" s="40">
        <f ca="1" t="shared" si="37"/>
        <v>0</v>
      </c>
      <c r="BH86" s="41" t="str">
        <f t="shared" si="54"/>
        <v>-</v>
      </c>
    </row>
    <row r="87" spans="27:60" ht="13.5">
      <c r="AA87" s="49">
        <v>83</v>
      </c>
      <c r="AB87" s="49">
        <v>50</v>
      </c>
      <c r="AC87" s="53" t="str">
        <f>$AC$2</f>
        <v>B</v>
      </c>
      <c r="AD87" s="54" t="str">
        <f t="shared" si="38"/>
        <v>B50</v>
      </c>
      <c r="AE87" s="55">
        <f ca="1" t="shared" si="31"/>
        <v>0</v>
      </c>
      <c r="AF87" s="55" t="str">
        <f t="shared" si="39"/>
        <v>-</v>
      </c>
      <c r="AG87" s="53" t="str">
        <f>$AG$2</f>
        <v>C</v>
      </c>
      <c r="AH87" s="54" t="str">
        <f t="shared" si="40"/>
        <v>C50</v>
      </c>
      <c r="AI87" s="55">
        <f ca="1" t="shared" si="32"/>
        <v>0</v>
      </c>
      <c r="AJ87" s="56" t="str">
        <f t="shared" si="41"/>
        <v>-</v>
      </c>
      <c r="AK87" s="53" t="str">
        <f>$AK$2</f>
        <v>H</v>
      </c>
      <c r="AL87" s="54" t="str">
        <f t="shared" si="42"/>
        <v>H50</v>
      </c>
      <c r="AM87" s="55">
        <f ca="1" t="shared" si="33"/>
        <v>0</v>
      </c>
      <c r="AN87" s="55" t="str">
        <f t="shared" si="43"/>
        <v>-</v>
      </c>
      <c r="AO87" s="53" t="str">
        <f>$AO$2</f>
        <v>I</v>
      </c>
      <c r="AP87" s="54" t="str">
        <f t="shared" si="44"/>
        <v>I50</v>
      </c>
      <c r="AQ87" s="55">
        <f ca="1" t="shared" si="34"/>
        <v>0</v>
      </c>
      <c r="AR87" s="56" t="str">
        <f t="shared" si="45"/>
        <v>-</v>
      </c>
      <c r="AS87" s="57" t="str">
        <f>$AS$2</f>
        <v>N</v>
      </c>
      <c r="AT87" s="58" t="str">
        <f t="shared" si="46"/>
        <v>N50</v>
      </c>
      <c r="AU87" s="59">
        <f ca="1" t="shared" si="35"/>
        <v>0</v>
      </c>
      <c r="AV87" s="59" t="str">
        <f t="shared" si="47"/>
        <v>-</v>
      </c>
      <c r="AW87" s="57" t="str">
        <f>$AW$2</f>
        <v>O</v>
      </c>
      <c r="AX87" s="58" t="str">
        <f t="shared" si="48"/>
        <v>O50</v>
      </c>
      <c r="AY87" s="59">
        <f ca="1" t="shared" si="36"/>
        <v>0</v>
      </c>
      <c r="AZ87" s="60" t="str">
        <f t="shared" si="49"/>
        <v>-</v>
      </c>
      <c r="BA87" s="39" t="str">
        <f>$BA$2</f>
        <v>T</v>
      </c>
      <c r="BB87" s="42" t="str">
        <f t="shared" si="50"/>
        <v>T50</v>
      </c>
      <c r="BC87" s="40">
        <f ca="1" t="shared" si="51"/>
        <v>0</v>
      </c>
      <c r="BD87" s="40" t="str">
        <f t="shared" si="52"/>
        <v>-</v>
      </c>
      <c r="BE87" s="39" t="str">
        <f>$BE$2</f>
        <v>U</v>
      </c>
      <c r="BF87" s="42" t="str">
        <f t="shared" si="53"/>
        <v>U50</v>
      </c>
      <c r="BG87" s="40">
        <f ca="1" t="shared" si="37"/>
        <v>0</v>
      </c>
      <c r="BH87" s="41" t="str">
        <f t="shared" si="54"/>
        <v>-</v>
      </c>
    </row>
    <row r="88" spans="27:60" ht="13.5">
      <c r="AA88" s="49">
        <v>84</v>
      </c>
      <c r="AB88" s="49">
        <v>50</v>
      </c>
      <c r="AC88" s="53" t="str">
        <f>$AC$3</f>
        <v>G</v>
      </c>
      <c r="AD88" s="54" t="str">
        <f t="shared" si="38"/>
        <v>G50</v>
      </c>
      <c r="AE88" s="55">
        <f ca="1" t="shared" si="31"/>
        <v>0</v>
      </c>
      <c r="AF88" s="55" t="str">
        <f t="shared" si="39"/>
        <v>-</v>
      </c>
      <c r="AG88" s="53" t="str">
        <f>$AG$3</f>
        <v>F</v>
      </c>
      <c r="AH88" s="54" t="str">
        <f t="shared" si="40"/>
        <v>F50</v>
      </c>
      <c r="AI88" s="55">
        <f ca="1" t="shared" si="32"/>
        <v>0</v>
      </c>
      <c r="AJ88" s="56" t="str">
        <f t="shared" si="41"/>
        <v>-</v>
      </c>
      <c r="AK88" s="53" t="str">
        <f>$AK$3</f>
        <v>M</v>
      </c>
      <c r="AL88" s="54" t="str">
        <f t="shared" si="42"/>
        <v>M50</v>
      </c>
      <c r="AM88" s="55">
        <f ca="1" t="shared" si="33"/>
        <v>0</v>
      </c>
      <c r="AN88" s="55" t="str">
        <f t="shared" si="43"/>
        <v>-</v>
      </c>
      <c r="AO88" s="53" t="str">
        <f>$AO$3</f>
        <v>L</v>
      </c>
      <c r="AP88" s="54" t="str">
        <f t="shared" si="44"/>
        <v>L50</v>
      </c>
      <c r="AQ88" s="55">
        <f ca="1" t="shared" si="34"/>
        <v>0</v>
      </c>
      <c r="AR88" s="56" t="str">
        <f t="shared" si="45"/>
        <v>-</v>
      </c>
      <c r="AS88" s="57" t="str">
        <f>$AS$3</f>
        <v>S</v>
      </c>
      <c r="AT88" s="58" t="str">
        <f t="shared" si="46"/>
        <v>S50</v>
      </c>
      <c r="AU88" s="59">
        <f ca="1" t="shared" si="35"/>
        <v>0</v>
      </c>
      <c r="AV88" s="59" t="str">
        <f t="shared" si="47"/>
        <v>-</v>
      </c>
      <c r="AW88" s="57" t="str">
        <f>$AW$3</f>
        <v>R</v>
      </c>
      <c r="AX88" s="58" t="str">
        <f t="shared" si="48"/>
        <v>R50</v>
      </c>
      <c r="AY88" s="59">
        <f ca="1" t="shared" si="36"/>
        <v>0</v>
      </c>
      <c r="AZ88" s="60" t="str">
        <f t="shared" si="49"/>
        <v>-</v>
      </c>
      <c r="BA88" s="39" t="str">
        <f>$BA$3</f>
        <v>Y</v>
      </c>
      <c r="BB88" s="42" t="str">
        <f t="shared" si="50"/>
        <v>Y50</v>
      </c>
      <c r="BC88" s="40">
        <f ca="1" t="shared" si="51"/>
        <v>0</v>
      </c>
      <c r="BD88" s="40" t="str">
        <f t="shared" si="52"/>
        <v>-</v>
      </c>
      <c r="BE88" s="39" t="str">
        <f>$BE$3</f>
        <v>X</v>
      </c>
      <c r="BF88" s="42" t="str">
        <f t="shared" si="53"/>
        <v>X50</v>
      </c>
      <c r="BG88" s="40">
        <f ca="1" t="shared" si="37"/>
        <v>0</v>
      </c>
      <c r="BH88" s="41" t="str">
        <f t="shared" si="54"/>
        <v>-</v>
      </c>
    </row>
    <row r="89" spans="27:60" ht="13.5">
      <c r="AA89" s="49">
        <v>85</v>
      </c>
      <c r="AB89" s="49">
        <v>51</v>
      </c>
      <c r="AC89" s="53" t="str">
        <f>$AC$2</f>
        <v>B</v>
      </c>
      <c r="AD89" s="54" t="str">
        <f t="shared" si="38"/>
        <v>B51</v>
      </c>
      <c r="AE89" s="55">
        <f ca="1" t="shared" si="31"/>
        <v>0</v>
      </c>
      <c r="AF89" s="55" t="str">
        <f t="shared" si="39"/>
        <v>-</v>
      </c>
      <c r="AG89" s="53" t="str">
        <f>$AG$2</f>
        <v>C</v>
      </c>
      <c r="AH89" s="54" t="str">
        <f t="shared" si="40"/>
        <v>C51</v>
      </c>
      <c r="AI89" s="55">
        <f ca="1" t="shared" si="32"/>
        <v>0</v>
      </c>
      <c r="AJ89" s="56" t="str">
        <f t="shared" si="41"/>
        <v>-</v>
      </c>
      <c r="AK89" s="53" t="str">
        <f>$AK$2</f>
        <v>H</v>
      </c>
      <c r="AL89" s="54" t="str">
        <f t="shared" si="42"/>
        <v>H51</v>
      </c>
      <c r="AM89" s="55">
        <f ca="1" t="shared" si="33"/>
        <v>0</v>
      </c>
      <c r="AN89" s="55" t="str">
        <f t="shared" si="43"/>
        <v>-</v>
      </c>
      <c r="AO89" s="53" t="str">
        <f>$AO$2</f>
        <v>I</v>
      </c>
      <c r="AP89" s="54" t="str">
        <f t="shared" si="44"/>
        <v>I51</v>
      </c>
      <c r="AQ89" s="55">
        <f ca="1" t="shared" si="34"/>
        <v>0</v>
      </c>
      <c r="AR89" s="56" t="str">
        <f t="shared" si="45"/>
        <v>-</v>
      </c>
      <c r="AS89" s="57" t="str">
        <f>$AS$2</f>
        <v>N</v>
      </c>
      <c r="AT89" s="58" t="str">
        <f t="shared" si="46"/>
        <v>N51</v>
      </c>
      <c r="AU89" s="59">
        <f ca="1" t="shared" si="35"/>
        <v>0</v>
      </c>
      <c r="AV89" s="59" t="str">
        <f t="shared" si="47"/>
        <v>-</v>
      </c>
      <c r="AW89" s="57" t="str">
        <f>$AW$2</f>
        <v>O</v>
      </c>
      <c r="AX89" s="58" t="str">
        <f t="shared" si="48"/>
        <v>O51</v>
      </c>
      <c r="AY89" s="59">
        <f ca="1" t="shared" si="36"/>
        <v>0</v>
      </c>
      <c r="AZ89" s="60" t="str">
        <f t="shared" si="49"/>
        <v>-</v>
      </c>
      <c r="BA89" s="39" t="str">
        <f>$BA$2</f>
        <v>T</v>
      </c>
      <c r="BB89" s="42" t="str">
        <f t="shared" si="50"/>
        <v>T51</v>
      </c>
      <c r="BC89" s="40">
        <f ca="1" t="shared" si="51"/>
        <v>0</v>
      </c>
      <c r="BD89" s="40" t="str">
        <f t="shared" si="52"/>
        <v>-</v>
      </c>
      <c r="BE89" s="39" t="str">
        <f>$BE$2</f>
        <v>U</v>
      </c>
      <c r="BF89" s="42" t="str">
        <f t="shared" si="53"/>
        <v>U51</v>
      </c>
      <c r="BG89" s="40">
        <f ca="1" t="shared" si="37"/>
        <v>0</v>
      </c>
      <c r="BH89" s="41" t="str">
        <f t="shared" si="54"/>
        <v>-</v>
      </c>
    </row>
    <row r="90" spans="27:60" ht="13.5">
      <c r="AA90" s="49">
        <v>86</v>
      </c>
      <c r="AB90" s="49">
        <v>51</v>
      </c>
      <c r="AC90" s="53" t="str">
        <f>$AC$3</f>
        <v>G</v>
      </c>
      <c r="AD90" s="54" t="str">
        <f t="shared" si="38"/>
        <v>G51</v>
      </c>
      <c r="AE90" s="55">
        <f ca="1" t="shared" si="31"/>
        <v>0</v>
      </c>
      <c r="AF90" s="55" t="str">
        <f t="shared" si="39"/>
        <v>-</v>
      </c>
      <c r="AG90" s="53" t="str">
        <f>$AG$3</f>
        <v>F</v>
      </c>
      <c r="AH90" s="54" t="str">
        <f t="shared" si="40"/>
        <v>F51</v>
      </c>
      <c r="AI90" s="55">
        <f ca="1" t="shared" si="32"/>
        <v>0</v>
      </c>
      <c r="AJ90" s="56" t="str">
        <f t="shared" si="41"/>
        <v>-</v>
      </c>
      <c r="AK90" s="53" t="str">
        <f>$AK$3</f>
        <v>M</v>
      </c>
      <c r="AL90" s="54" t="str">
        <f t="shared" si="42"/>
        <v>M51</v>
      </c>
      <c r="AM90" s="55">
        <f ca="1" t="shared" si="33"/>
        <v>0</v>
      </c>
      <c r="AN90" s="55" t="str">
        <f t="shared" si="43"/>
        <v>-</v>
      </c>
      <c r="AO90" s="53" t="str">
        <f>$AO$3</f>
        <v>L</v>
      </c>
      <c r="AP90" s="54" t="str">
        <f t="shared" si="44"/>
        <v>L51</v>
      </c>
      <c r="AQ90" s="55">
        <f ca="1" t="shared" si="34"/>
        <v>0</v>
      </c>
      <c r="AR90" s="56" t="str">
        <f t="shared" si="45"/>
        <v>-</v>
      </c>
      <c r="AS90" s="57" t="str">
        <f>$AS$3</f>
        <v>S</v>
      </c>
      <c r="AT90" s="58" t="str">
        <f t="shared" si="46"/>
        <v>S51</v>
      </c>
      <c r="AU90" s="59">
        <f ca="1" t="shared" si="35"/>
        <v>0</v>
      </c>
      <c r="AV90" s="59" t="str">
        <f t="shared" si="47"/>
        <v>-</v>
      </c>
      <c r="AW90" s="57" t="str">
        <f>$AW$3</f>
        <v>R</v>
      </c>
      <c r="AX90" s="58" t="str">
        <f t="shared" si="48"/>
        <v>R51</v>
      </c>
      <c r="AY90" s="59">
        <f ca="1" t="shared" si="36"/>
        <v>0</v>
      </c>
      <c r="AZ90" s="60" t="str">
        <f t="shared" si="49"/>
        <v>-</v>
      </c>
      <c r="BA90" s="39" t="str">
        <f>$BA$3</f>
        <v>Y</v>
      </c>
      <c r="BB90" s="42" t="str">
        <f t="shared" si="50"/>
        <v>Y51</v>
      </c>
      <c r="BC90" s="40">
        <f ca="1" t="shared" si="51"/>
        <v>0</v>
      </c>
      <c r="BD90" s="40" t="str">
        <f t="shared" si="52"/>
        <v>-</v>
      </c>
      <c r="BE90" s="39" t="str">
        <f>$BE$3</f>
        <v>X</v>
      </c>
      <c r="BF90" s="42" t="str">
        <f t="shared" si="53"/>
        <v>X51</v>
      </c>
      <c r="BG90" s="40">
        <f ca="1" t="shared" si="37"/>
        <v>0</v>
      </c>
      <c r="BH90" s="41" t="str">
        <f t="shared" si="54"/>
        <v>-</v>
      </c>
    </row>
    <row r="91" spans="27:60" ht="13.5">
      <c r="AA91" s="49">
        <v>87</v>
      </c>
      <c r="AB91" s="49">
        <v>52</v>
      </c>
      <c r="AC91" s="53" t="str">
        <f>$AC$2</f>
        <v>B</v>
      </c>
      <c r="AD91" s="54" t="str">
        <f t="shared" si="38"/>
        <v>B52</v>
      </c>
      <c r="AE91" s="55">
        <f ca="1" t="shared" si="31"/>
        <v>0</v>
      </c>
      <c r="AF91" s="55" t="str">
        <f t="shared" si="39"/>
        <v>-</v>
      </c>
      <c r="AG91" s="53" t="str">
        <f>$AG$2</f>
        <v>C</v>
      </c>
      <c r="AH91" s="54" t="str">
        <f t="shared" si="40"/>
        <v>C52</v>
      </c>
      <c r="AI91" s="55">
        <f ca="1" t="shared" si="32"/>
        <v>0</v>
      </c>
      <c r="AJ91" s="56" t="str">
        <f t="shared" si="41"/>
        <v>-</v>
      </c>
      <c r="AK91" s="53" t="str">
        <f>$AK$2</f>
        <v>H</v>
      </c>
      <c r="AL91" s="54" t="str">
        <f t="shared" si="42"/>
        <v>H52</v>
      </c>
      <c r="AM91" s="55">
        <f ca="1" t="shared" si="33"/>
        <v>0</v>
      </c>
      <c r="AN91" s="55" t="str">
        <f t="shared" si="43"/>
        <v>-</v>
      </c>
      <c r="AO91" s="53" t="str">
        <f>$AO$2</f>
        <v>I</v>
      </c>
      <c r="AP91" s="54" t="str">
        <f t="shared" si="44"/>
        <v>I52</v>
      </c>
      <c r="AQ91" s="55">
        <f ca="1" t="shared" si="34"/>
        <v>0</v>
      </c>
      <c r="AR91" s="56" t="str">
        <f t="shared" si="45"/>
        <v>-</v>
      </c>
      <c r="AS91" s="57" t="str">
        <f>$AS$2</f>
        <v>N</v>
      </c>
      <c r="AT91" s="58" t="str">
        <f t="shared" si="46"/>
        <v>N52</v>
      </c>
      <c r="AU91" s="59">
        <f ca="1" t="shared" si="35"/>
        <v>0</v>
      </c>
      <c r="AV91" s="59" t="str">
        <f t="shared" si="47"/>
        <v>-</v>
      </c>
      <c r="AW91" s="57" t="str">
        <f>$AW$2</f>
        <v>O</v>
      </c>
      <c r="AX91" s="58" t="str">
        <f t="shared" si="48"/>
        <v>O52</v>
      </c>
      <c r="AY91" s="59">
        <f ca="1" t="shared" si="36"/>
        <v>0</v>
      </c>
      <c r="AZ91" s="60" t="str">
        <f t="shared" si="49"/>
        <v>-</v>
      </c>
      <c r="BA91" s="39" t="str">
        <f>$BA$2</f>
        <v>T</v>
      </c>
      <c r="BB91" s="42" t="str">
        <f t="shared" si="50"/>
        <v>T52</v>
      </c>
      <c r="BC91" s="40">
        <f ca="1" t="shared" si="51"/>
        <v>0</v>
      </c>
      <c r="BD91" s="40" t="str">
        <f t="shared" si="52"/>
        <v>-</v>
      </c>
      <c r="BE91" s="39" t="str">
        <f>$BE$2</f>
        <v>U</v>
      </c>
      <c r="BF91" s="42" t="str">
        <f t="shared" si="53"/>
        <v>U52</v>
      </c>
      <c r="BG91" s="40">
        <f ca="1" t="shared" si="37"/>
        <v>0</v>
      </c>
      <c r="BH91" s="41" t="str">
        <f t="shared" si="54"/>
        <v>-</v>
      </c>
    </row>
    <row r="92" spans="27:60" ht="13.5">
      <c r="AA92" s="49">
        <v>88</v>
      </c>
      <c r="AB92" s="49">
        <v>52</v>
      </c>
      <c r="AC92" s="53" t="str">
        <f>$AC$3</f>
        <v>G</v>
      </c>
      <c r="AD92" s="54" t="str">
        <f t="shared" si="38"/>
        <v>G52</v>
      </c>
      <c r="AE92" s="55">
        <f ca="1" t="shared" si="31"/>
        <v>0</v>
      </c>
      <c r="AF92" s="55" t="str">
        <f t="shared" si="39"/>
        <v>-</v>
      </c>
      <c r="AG92" s="53" t="str">
        <f>$AG$3</f>
        <v>F</v>
      </c>
      <c r="AH92" s="54" t="str">
        <f t="shared" si="40"/>
        <v>F52</v>
      </c>
      <c r="AI92" s="55">
        <f ca="1" t="shared" si="32"/>
        <v>0</v>
      </c>
      <c r="AJ92" s="56" t="str">
        <f t="shared" si="41"/>
        <v>-</v>
      </c>
      <c r="AK92" s="53" t="str">
        <f>$AK$3</f>
        <v>M</v>
      </c>
      <c r="AL92" s="54" t="str">
        <f t="shared" si="42"/>
        <v>M52</v>
      </c>
      <c r="AM92" s="55">
        <f ca="1" t="shared" si="33"/>
        <v>0</v>
      </c>
      <c r="AN92" s="55" t="str">
        <f t="shared" si="43"/>
        <v>-</v>
      </c>
      <c r="AO92" s="53" t="str">
        <f>$AO$3</f>
        <v>L</v>
      </c>
      <c r="AP92" s="54" t="str">
        <f t="shared" si="44"/>
        <v>L52</v>
      </c>
      <c r="AQ92" s="55">
        <f ca="1" t="shared" si="34"/>
        <v>0</v>
      </c>
      <c r="AR92" s="56" t="str">
        <f t="shared" si="45"/>
        <v>-</v>
      </c>
      <c r="AS92" s="57" t="str">
        <f>$AS$3</f>
        <v>S</v>
      </c>
      <c r="AT92" s="58" t="str">
        <f t="shared" si="46"/>
        <v>S52</v>
      </c>
      <c r="AU92" s="59">
        <f ca="1" t="shared" si="35"/>
        <v>0</v>
      </c>
      <c r="AV92" s="59" t="str">
        <f t="shared" si="47"/>
        <v>-</v>
      </c>
      <c r="AW92" s="57" t="str">
        <f>$AW$3</f>
        <v>R</v>
      </c>
      <c r="AX92" s="58" t="str">
        <f t="shared" si="48"/>
        <v>R52</v>
      </c>
      <c r="AY92" s="59">
        <f ca="1" t="shared" si="36"/>
        <v>0</v>
      </c>
      <c r="AZ92" s="60" t="str">
        <f t="shared" si="49"/>
        <v>-</v>
      </c>
      <c r="BA92" s="39" t="str">
        <f>$BA$3</f>
        <v>Y</v>
      </c>
      <c r="BB92" s="42" t="str">
        <f t="shared" si="50"/>
        <v>Y52</v>
      </c>
      <c r="BC92" s="40">
        <f ca="1" t="shared" si="51"/>
        <v>0</v>
      </c>
      <c r="BD92" s="40" t="str">
        <f t="shared" si="52"/>
        <v>-</v>
      </c>
      <c r="BE92" s="39" t="str">
        <f>$BE$3</f>
        <v>X</v>
      </c>
      <c r="BF92" s="42" t="str">
        <f t="shared" si="53"/>
        <v>X52</v>
      </c>
      <c r="BG92" s="40">
        <f ca="1" t="shared" si="37"/>
        <v>0</v>
      </c>
      <c r="BH92" s="41" t="str">
        <f t="shared" si="54"/>
        <v>-</v>
      </c>
    </row>
    <row r="93" spans="27:60" ht="13.5">
      <c r="AA93" s="49">
        <v>89</v>
      </c>
      <c r="AB93" s="49">
        <v>53</v>
      </c>
      <c r="AC93" s="53" t="str">
        <f>$AC$2</f>
        <v>B</v>
      </c>
      <c r="AD93" s="54" t="str">
        <f t="shared" si="38"/>
        <v>B53</v>
      </c>
      <c r="AE93" s="55">
        <f ca="1" t="shared" si="31"/>
        <v>0</v>
      </c>
      <c r="AF93" s="55" t="str">
        <f t="shared" si="39"/>
        <v>-</v>
      </c>
      <c r="AG93" s="53" t="str">
        <f>$AG$2</f>
        <v>C</v>
      </c>
      <c r="AH93" s="54" t="str">
        <f t="shared" si="40"/>
        <v>C53</v>
      </c>
      <c r="AI93" s="55">
        <f ca="1" t="shared" si="32"/>
        <v>0</v>
      </c>
      <c r="AJ93" s="56" t="str">
        <f t="shared" si="41"/>
        <v>-</v>
      </c>
      <c r="AK93" s="53" t="str">
        <f>$AK$2</f>
        <v>H</v>
      </c>
      <c r="AL93" s="54" t="str">
        <f t="shared" si="42"/>
        <v>H53</v>
      </c>
      <c r="AM93" s="55">
        <f ca="1" t="shared" si="33"/>
        <v>0</v>
      </c>
      <c r="AN93" s="55" t="str">
        <f t="shared" si="43"/>
        <v>-</v>
      </c>
      <c r="AO93" s="53" t="str">
        <f>$AO$2</f>
        <v>I</v>
      </c>
      <c r="AP93" s="54" t="str">
        <f t="shared" si="44"/>
        <v>I53</v>
      </c>
      <c r="AQ93" s="55">
        <f ca="1" t="shared" si="34"/>
        <v>0</v>
      </c>
      <c r="AR93" s="56" t="str">
        <f t="shared" si="45"/>
        <v>-</v>
      </c>
      <c r="AS93" s="57" t="str">
        <f>$AS$2</f>
        <v>N</v>
      </c>
      <c r="AT93" s="58" t="str">
        <f t="shared" si="46"/>
        <v>N53</v>
      </c>
      <c r="AU93" s="59">
        <f ca="1" t="shared" si="35"/>
        <v>0</v>
      </c>
      <c r="AV93" s="59" t="str">
        <f t="shared" si="47"/>
        <v>-</v>
      </c>
      <c r="AW93" s="57" t="str">
        <f>$AW$2</f>
        <v>O</v>
      </c>
      <c r="AX93" s="58" t="str">
        <f t="shared" si="48"/>
        <v>O53</v>
      </c>
      <c r="AY93" s="59">
        <f ca="1" t="shared" si="36"/>
        <v>0</v>
      </c>
      <c r="AZ93" s="60" t="str">
        <f t="shared" si="49"/>
        <v>-</v>
      </c>
      <c r="BA93" s="39" t="str">
        <f>$BA$2</f>
        <v>T</v>
      </c>
      <c r="BB93" s="42" t="str">
        <f t="shared" si="50"/>
        <v>T53</v>
      </c>
      <c r="BC93" s="40">
        <f ca="1" t="shared" si="51"/>
        <v>0</v>
      </c>
      <c r="BD93" s="40" t="str">
        <f t="shared" si="52"/>
        <v>-</v>
      </c>
      <c r="BE93" s="39" t="str">
        <f>$BE$2</f>
        <v>U</v>
      </c>
      <c r="BF93" s="42" t="str">
        <f t="shared" si="53"/>
        <v>U53</v>
      </c>
      <c r="BG93" s="40">
        <f ca="1" t="shared" si="37"/>
        <v>0</v>
      </c>
      <c r="BH93" s="41" t="str">
        <f t="shared" si="54"/>
        <v>-</v>
      </c>
    </row>
    <row r="94" spans="27:60" ht="13.5">
      <c r="AA94" s="49">
        <v>90</v>
      </c>
      <c r="AB94" s="49">
        <v>53</v>
      </c>
      <c r="AC94" s="53" t="str">
        <f>$AC$3</f>
        <v>G</v>
      </c>
      <c r="AD94" s="54" t="str">
        <f t="shared" si="38"/>
        <v>G53</v>
      </c>
      <c r="AE94" s="55">
        <f ca="1" t="shared" si="31"/>
        <v>0</v>
      </c>
      <c r="AF94" s="55" t="str">
        <f t="shared" si="39"/>
        <v>-</v>
      </c>
      <c r="AG94" s="53" t="str">
        <f>$AG$3</f>
        <v>F</v>
      </c>
      <c r="AH94" s="54" t="str">
        <f t="shared" si="40"/>
        <v>F53</v>
      </c>
      <c r="AI94" s="55">
        <f ca="1" t="shared" si="32"/>
        <v>0</v>
      </c>
      <c r="AJ94" s="56" t="str">
        <f t="shared" si="41"/>
        <v>-</v>
      </c>
      <c r="AK94" s="53" t="str">
        <f>$AK$3</f>
        <v>M</v>
      </c>
      <c r="AL94" s="54" t="str">
        <f t="shared" si="42"/>
        <v>M53</v>
      </c>
      <c r="AM94" s="55">
        <f ca="1" t="shared" si="33"/>
        <v>0</v>
      </c>
      <c r="AN94" s="55" t="str">
        <f t="shared" si="43"/>
        <v>-</v>
      </c>
      <c r="AO94" s="53" t="str">
        <f>$AO$3</f>
        <v>L</v>
      </c>
      <c r="AP94" s="54" t="str">
        <f t="shared" si="44"/>
        <v>L53</v>
      </c>
      <c r="AQ94" s="55">
        <f ca="1" t="shared" si="34"/>
        <v>0</v>
      </c>
      <c r="AR94" s="56" t="str">
        <f t="shared" si="45"/>
        <v>-</v>
      </c>
      <c r="AS94" s="57" t="str">
        <f>$AS$3</f>
        <v>S</v>
      </c>
      <c r="AT94" s="58" t="str">
        <f t="shared" si="46"/>
        <v>S53</v>
      </c>
      <c r="AU94" s="59">
        <f ca="1" t="shared" si="35"/>
        <v>0</v>
      </c>
      <c r="AV94" s="59" t="str">
        <f t="shared" si="47"/>
        <v>-</v>
      </c>
      <c r="AW94" s="57" t="str">
        <f>$AW$3</f>
        <v>R</v>
      </c>
      <c r="AX94" s="58" t="str">
        <f t="shared" si="48"/>
        <v>R53</v>
      </c>
      <c r="AY94" s="59">
        <f ca="1" t="shared" si="36"/>
        <v>0</v>
      </c>
      <c r="AZ94" s="60" t="str">
        <f t="shared" si="49"/>
        <v>-</v>
      </c>
      <c r="BA94" s="39" t="str">
        <f>$BA$3</f>
        <v>Y</v>
      </c>
      <c r="BB94" s="42" t="str">
        <f t="shared" si="50"/>
        <v>Y53</v>
      </c>
      <c r="BC94" s="40">
        <f ca="1" t="shared" si="51"/>
        <v>0</v>
      </c>
      <c r="BD94" s="40" t="str">
        <f t="shared" si="52"/>
        <v>-</v>
      </c>
      <c r="BE94" s="39" t="str">
        <f>$BE$3</f>
        <v>X</v>
      </c>
      <c r="BF94" s="42" t="str">
        <f t="shared" si="53"/>
        <v>X53</v>
      </c>
      <c r="BG94" s="40">
        <f ca="1" t="shared" si="37"/>
        <v>0</v>
      </c>
      <c r="BH94" s="41" t="str">
        <f t="shared" si="54"/>
        <v>-</v>
      </c>
    </row>
    <row r="95" spans="27:60" ht="13.5">
      <c r="AA95" s="49">
        <v>91</v>
      </c>
      <c r="AB95" s="49">
        <v>55</v>
      </c>
      <c r="AC95" s="53" t="str">
        <f>$AC$2</f>
        <v>B</v>
      </c>
      <c r="AD95" s="54" t="str">
        <f t="shared" si="38"/>
        <v>B55</v>
      </c>
      <c r="AE95" s="55">
        <f ca="1" t="shared" si="31"/>
        <v>0</v>
      </c>
      <c r="AF95" s="55" t="str">
        <f t="shared" si="39"/>
        <v>-</v>
      </c>
      <c r="AG95" s="53" t="str">
        <f>$AG$2</f>
        <v>C</v>
      </c>
      <c r="AH95" s="54" t="str">
        <f t="shared" si="40"/>
        <v>C55</v>
      </c>
      <c r="AI95" s="55">
        <f ca="1" t="shared" si="32"/>
        <v>0</v>
      </c>
      <c r="AJ95" s="56" t="str">
        <f t="shared" si="41"/>
        <v>-</v>
      </c>
      <c r="AK95" s="53" t="str">
        <f>$AK$2</f>
        <v>H</v>
      </c>
      <c r="AL95" s="54" t="str">
        <f t="shared" si="42"/>
        <v>H55</v>
      </c>
      <c r="AM95" s="55">
        <f ca="1" t="shared" si="33"/>
        <v>0</v>
      </c>
      <c r="AN95" s="55" t="str">
        <f t="shared" si="43"/>
        <v>-</v>
      </c>
      <c r="AO95" s="53" t="str">
        <f>$AO$2</f>
        <v>I</v>
      </c>
      <c r="AP95" s="54" t="str">
        <f t="shared" si="44"/>
        <v>I55</v>
      </c>
      <c r="AQ95" s="55">
        <f ca="1" t="shared" si="34"/>
        <v>0</v>
      </c>
      <c r="AR95" s="56" t="str">
        <f t="shared" si="45"/>
        <v>-</v>
      </c>
      <c r="AS95" s="57" t="str">
        <f>$AS$2</f>
        <v>N</v>
      </c>
      <c r="AT95" s="58" t="str">
        <f t="shared" si="46"/>
        <v>N55</v>
      </c>
      <c r="AU95" s="59">
        <f ca="1" t="shared" si="35"/>
        <v>0</v>
      </c>
      <c r="AV95" s="59" t="str">
        <f t="shared" si="47"/>
        <v>-</v>
      </c>
      <c r="AW95" s="57" t="str">
        <f>$AW$2</f>
        <v>O</v>
      </c>
      <c r="AX95" s="58" t="str">
        <f t="shared" si="48"/>
        <v>O55</v>
      </c>
      <c r="AY95" s="59">
        <f ca="1" t="shared" si="36"/>
        <v>0</v>
      </c>
      <c r="AZ95" s="60" t="str">
        <f t="shared" si="49"/>
        <v>-</v>
      </c>
      <c r="BA95" s="39" t="str">
        <f>$BA$2</f>
        <v>T</v>
      </c>
      <c r="BB95" s="42" t="str">
        <f t="shared" si="50"/>
        <v>T55</v>
      </c>
      <c r="BC95" s="40">
        <f ca="1" t="shared" si="51"/>
        <v>0</v>
      </c>
      <c r="BD95" s="40" t="str">
        <f t="shared" si="52"/>
        <v>-</v>
      </c>
      <c r="BE95" s="39" t="str">
        <f>$BE$2</f>
        <v>U</v>
      </c>
      <c r="BF95" s="42" t="str">
        <f t="shared" si="53"/>
        <v>U55</v>
      </c>
      <c r="BG95" s="40">
        <f ca="1" t="shared" si="37"/>
        <v>0</v>
      </c>
      <c r="BH95" s="41" t="str">
        <f t="shared" si="54"/>
        <v>-</v>
      </c>
    </row>
    <row r="96" spans="27:60" ht="13.5">
      <c r="AA96" s="49">
        <v>92</v>
      </c>
      <c r="AB96" s="49">
        <v>55</v>
      </c>
      <c r="AC96" s="53" t="str">
        <f>$AC$3</f>
        <v>G</v>
      </c>
      <c r="AD96" s="54" t="str">
        <f t="shared" si="38"/>
        <v>G55</v>
      </c>
      <c r="AE96" s="55">
        <f ca="1" t="shared" si="31"/>
        <v>0</v>
      </c>
      <c r="AF96" s="55" t="str">
        <f t="shared" si="39"/>
        <v>-</v>
      </c>
      <c r="AG96" s="53" t="str">
        <f>$AG$3</f>
        <v>F</v>
      </c>
      <c r="AH96" s="54" t="str">
        <f t="shared" si="40"/>
        <v>F55</v>
      </c>
      <c r="AI96" s="55">
        <f ca="1" t="shared" si="32"/>
        <v>0</v>
      </c>
      <c r="AJ96" s="56" t="str">
        <f t="shared" si="41"/>
        <v>-</v>
      </c>
      <c r="AK96" s="53" t="str">
        <f>$AK$3</f>
        <v>M</v>
      </c>
      <c r="AL96" s="54" t="str">
        <f t="shared" si="42"/>
        <v>M55</v>
      </c>
      <c r="AM96" s="55">
        <f ca="1" t="shared" si="33"/>
        <v>0</v>
      </c>
      <c r="AN96" s="55" t="str">
        <f t="shared" si="43"/>
        <v>-</v>
      </c>
      <c r="AO96" s="53" t="str">
        <f>$AO$3</f>
        <v>L</v>
      </c>
      <c r="AP96" s="54" t="str">
        <f t="shared" si="44"/>
        <v>L55</v>
      </c>
      <c r="AQ96" s="55">
        <f ca="1" t="shared" si="34"/>
        <v>0</v>
      </c>
      <c r="AR96" s="56" t="str">
        <f t="shared" si="45"/>
        <v>-</v>
      </c>
      <c r="AS96" s="57" t="str">
        <f>$AS$3</f>
        <v>S</v>
      </c>
      <c r="AT96" s="58" t="str">
        <f t="shared" si="46"/>
        <v>S55</v>
      </c>
      <c r="AU96" s="59">
        <f ca="1" t="shared" si="35"/>
        <v>0</v>
      </c>
      <c r="AV96" s="59" t="str">
        <f t="shared" si="47"/>
        <v>-</v>
      </c>
      <c r="AW96" s="57" t="str">
        <f>$AW$3</f>
        <v>R</v>
      </c>
      <c r="AX96" s="58" t="str">
        <f t="shared" si="48"/>
        <v>R55</v>
      </c>
      <c r="AY96" s="59">
        <f ca="1" t="shared" si="36"/>
        <v>0</v>
      </c>
      <c r="AZ96" s="60" t="str">
        <f t="shared" si="49"/>
        <v>-</v>
      </c>
      <c r="BA96" s="39" t="str">
        <f>$BA$3</f>
        <v>Y</v>
      </c>
      <c r="BB96" s="42" t="str">
        <f t="shared" si="50"/>
        <v>Y55</v>
      </c>
      <c r="BC96" s="40">
        <f ca="1" t="shared" si="51"/>
        <v>0</v>
      </c>
      <c r="BD96" s="40" t="str">
        <f t="shared" si="52"/>
        <v>-</v>
      </c>
      <c r="BE96" s="39" t="str">
        <f>$BE$3</f>
        <v>X</v>
      </c>
      <c r="BF96" s="42" t="str">
        <f t="shared" si="53"/>
        <v>X55</v>
      </c>
      <c r="BG96" s="40">
        <f ca="1" t="shared" si="37"/>
        <v>0</v>
      </c>
      <c r="BH96" s="41" t="str">
        <f t="shared" si="54"/>
        <v>-</v>
      </c>
    </row>
    <row r="97" spans="27:60" ht="13.5">
      <c r="AA97" s="49">
        <v>93</v>
      </c>
      <c r="AB97" s="49">
        <v>56</v>
      </c>
      <c r="AC97" s="53" t="str">
        <f>$AC$2</f>
        <v>B</v>
      </c>
      <c r="AD97" s="54" t="str">
        <f t="shared" si="38"/>
        <v>B56</v>
      </c>
      <c r="AE97" s="55">
        <f ca="1" t="shared" si="31"/>
        <v>0</v>
      </c>
      <c r="AF97" s="55" t="str">
        <f t="shared" si="39"/>
        <v>-</v>
      </c>
      <c r="AG97" s="53" t="str">
        <f>$AG$2</f>
        <v>C</v>
      </c>
      <c r="AH97" s="54" t="str">
        <f t="shared" si="40"/>
        <v>C56</v>
      </c>
      <c r="AI97" s="55">
        <f ca="1" t="shared" si="32"/>
        <v>0</v>
      </c>
      <c r="AJ97" s="56" t="str">
        <f t="shared" si="41"/>
        <v>-</v>
      </c>
      <c r="AK97" s="53" t="str">
        <f>$AK$2</f>
        <v>H</v>
      </c>
      <c r="AL97" s="54" t="str">
        <f t="shared" si="42"/>
        <v>H56</v>
      </c>
      <c r="AM97" s="55">
        <f ca="1" t="shared" si="33"/>
        <v>0</v>
      </c>
      <c r="AN97" s="55" t="str">
        <f t="shared" si="43"/>
        <v>-</v>
      </c>
      <c r="AO97" s="53" t="str">
        <f>$AO$2</f>
        <v>I</v>
      </c>
      <c r="AP97" s="54" t="str">
        <f t="shared" si="44"/>
        <v>I56</v>
      </c>
      <c r="AQ97" s="55">
        <f ca="1" t="shared" si="34"/>
        <v>0</v>
      </c>
      <c r="AR97" s="56" t="str">
        <f t="shared" si="45"/>
        <v>-</v>
      </c>
      <c r="AS97" s="57" t="str">
        <f>$AS$2</f>
        <v>N</v>
      </c>
      <c r="AT97" s="58" t="str">
        <f t="shared" si="46"/>
        <v>N56</v>
      </c>
      <c r="AU97" s="59">
        <f ca="1" t="shared" si="35"/>
        <v>0</v>
      </c>
      <c r="AV97" s="59" t="str">
        <f t="shared" si="47"/>
        <v>-</v>
      </c>
      <c r="AW97" s="57" t="str">
        <f>$AW$2</f>
        <v>O</v>
      </c>
      <c r="AX97" s="58" t="str">
        <f t="shared" si="48"/>
        <v>O56</v>
      </c>
      <c r="AY97" s="59">
        <f ca="1" t="shared" si="36"/>
        <v>0</v>
      </c>
      <c r="AZ97" s="60" t="str">
        <f t="shared" si="49"/>
        <v>-</v>
      </c>
      <c r="BA97" s="39" t="str">
        <f>$BA$2</f>
        <v>T</v>
      </c>
      <c r="BB97" s="42" t="str">
        <f t="shared" si="50"/>
        <v>T56</v>
      </c>
      <c r="BC97" s="40">
        <f ca="1" t="shared" si="51"/>
        <v>0</v>
      </c>
      <c r="BD97" s="40" t="str">
        <f t="shared" si="52"/>
        <v>-</v>
      </c>
      <c r="BE97" s="39" t="str">
        <f>$BE$2</f>
        <v>U</v>
      </c>
      <c r="BF97" s="42" t="str">
        <f t="shared" si="53"/>
        <v>U56</v>
      </c>
      <c r="BG97" s="40">
        <f ca="1" t="shared" si="37"/>
        <v>0</v>
      </c>
      <c r="BH97" s="41" t="str">
        <f t="shared" si="54"/>
        <v>-</v>
      </c>
    </row>
    <row r="98" spans="27:60" ht="13.5">
      <c r="AA98" s="49">
        <v>94</v>
      </c>
      <c r="AB98" s="49">
        <v>56</v>
      </c>
      <c r="AC98" s="53" t="str">
        <f>$AC$3</f>
        <v>G</v>
      </c>
      <c r="AD98" s="54" t="str">
        <f t="shared" si="38"/>
        <v>G56</v>
      </c>
      <c r="AE98" s="55">
        <f ca="1" t="shared" si="31"/>
        <v>0</v>
      </c>
      <c r="AF98" s="55" t="str">
        <f t="shared" si="39"/>
        <v>-</v>
      </c>
      <c r="AG98" s="53" t="str">
        <f>$AG$3</f>
        <v>F</v>
      </c>
      <c r="AH98" s="54" t="str">
        <f t="shared" si="40"/>
        <v>F56</v>
      </c>
      <c r="AI98" s="55">
        <f ca="1" t="shared" si="32"/>
        <v>0</v>
      </c>
      <c r="AJ98" s="56" t="str">
        <f t="shared" si="41"/>
        <v>-</v>
      </c>
      <c r="AK98" s="53" t="str">
        <f>$AK$3</f>
        <v>M</v>
      </c>
      <c r="AL98" s="54" t="str">
        <f t="shared" si="42"/>
        <v>M56</v>
      </c>
      <c r="AM98" s="55">
        <f ca="1" t="shared" si="33"/>
        <v>0</v>
      </c>
      <c r="AN98" s="55" t="str">
        <f t="shared" si="43"/>
        <v>-</v>
      </c>
      <c r="AO98" s="53" t="str">
        <f>$AO$3</f>
        <v>L</v>
      </c>
      <c r="AP98" s="54" t="str">
        <f t="shared" si="44"/>
        <v>L56</v>
      </c>
      <c r="AQ98" s="55">
        <f ca="1" t="shared" si="34"/>
        <v>0</v>
      </c>
      <c r="AR98" s="56" t="str">
        <f t="shared" si="45"/>
        <v>-</v>
      </c>
      <c r="AS98" s="57" t="str">
        <f>$AS$3</f>
        <v>S</v>
      </c>
      <c r="AT98" s="58" t="str">
        <f t="shared" si="46"/>
        <v>S56</v>
      </c>
      <c r="AU98" s="59">
        <f ca="1" t="shared" si="35"/>
        <v>0</v>
      </c>
      <c r="AV98" s="59" t="str">
        <f t="shared" si="47"/>
        <v>-</v>
      </c>
      <c r="AW98" s="57" t="str">
        <f>$AW$3</f>
        <v>R</v>
      </c>
      <c r="AX98" s="58" t="str">
        <f t="shared" si="48"/>
        <v>R56</v>
      </c>
      <c r="AY98" s="59">
        <f ca="1" t="shared" si="36"/>
        <v>0</v>
      </c>
      <c r="AZ98" s="60" t="str">
        <f t="shared" si="49"/>
        <v>-</v>
      </c>
      <c r="BA98" s="39" t="str">
        <f>$BA$3</f>
        <v>Y</v>
      </c>
      <c r="BB98" s="42" t="str">
        <f t="shared" si="50"/>
        <v>Y56</v>
      </c>
      <c r="BC98" s="40">
        <f ca="1" t="shared" si="51"/>
        <v>0</v>
      </c>
      <c r="BD98" s="40" t="str">
        <f t="shared" si="52"/>
        <v>-</v>
      </c>
      <c r="BE98" s="39" t="str">
        <f>$BE$3</f>
        <v>X</v>
      </c>
      <c r="BF98" s="42" t="str">
        <f t="shared" si="53"/>
        <v>X56</v>
      </c>
      <c r="BG98" s="40">
        <f ca="1" t="shared" si="37"/>
        <v>0</v>
      </c>
      <c r="BH98" s="41" t="str">
        <f t="shared" si="54"/>
        <v>-</v>
      </c>
    </row>
    <row r="99" spans="27:60" ht="13.5">
      <c r="AA99" s="49">
        <v>95</v>
      </c>
      <c r="AB99" s="49">
        <v>57</v>
      </c>
      <c r="AC99" s="53" t="str">
        <f>$AC$2</f>
        <v>B</v>
      </c>
      <c r="AD99" s="54" t="str">
        <f t="shared" si="38"/>
        <v>B57</v>
      </c>
      <c r="AE99" s="55">
        <f ca="1" t="shared" si="31"/>
        <v>0</v>
      </c>
      <c r="AF99" s="55" t="str">
        <f t="shared" si="39"/>
        <v>-</v>
      </c>
      <c r="AG99" s="53" t="str">
        <f>$AG$2</f>
        <v>C</v>
      </c>
      <c r="AH99" s="54" t="str">
        <f t="shared" si="40"/>
        <v>C57</v>
      </c>
      <c r="AI99" s="55">
        <f ca="1" t="shared" si="32"/>
        <v>0</v>
      </c>
      <c r="AJ99" s="56" t="str">
        <f t="shared" si="41"/>
        <v>-</v>
      </c>
      <c r="AK99" s="53" t="str">
        <f>$AK$2</f>
        <v>H</v>
      </c>
      <c r="AL99" s="54" t="str">
        <f t="shared" si="42"/>
        <v>H57</v>
      </c>
      <c r="AM99" s="55">
        <f ca="1" t="shared" si="33"/>
        <v>0</v>
      </c>
      <c r="AN99" s="55" t="str">
        <f t="shared" si="43"/>
        <v>-</v>
      </c>
      <c r="AO99" s="53" t="str">
        <f>$AO$2</f>
        <v>I</v>
      </c>
      <c r="AP99" s="54" t="str">
        <f t="shared" si="44"/>
        <v>I57</v>
      </c>
      <c r="AQ99" s="55">
        <f ca="1" t="shared" si="34"/>
        <v>0</v>
      </c>
      <c r="AR99" s="56" t="str">
        <f t="shared" si="45"/>
        <v>-</v>
      </c>
      <c r="AS99" s="57" t="str">
        <f>$AS$2</f>
        <v>N</v>
      </c>
      <c r="AT99" s="58" t="str">
        <f t="shared" si="46"/>
        <v>N57</v>
      </c>
      <c r="AU99" s="59">
        <f ca="1" t="shared" si="35"/>
        <v>0</v>
      </c>
      <c r="AV99" s="59" t="str">
        <f t="shared" si="47"/>
        <v>-</v>
      </c>
      <c r="AW99" s="57" t="str">
        <f>$AW$2</f>
        <v>O</v>
      </c>
      <c r="AX99" s="58" t="str">
        <f t="shared" si="48"/>
        <v>O57</v>
      </c>
      <c r="AY99" s="59">
        <f ca="1" t="shared" si="36"/>
        <v>0</v>
      </c>
      <c r="AZ99" s="60" t="str">
        <f t="shared" si="49"/>
        <v>-</v>
      </c>
      <c r="BA99" s="39" t="str">
        <f>$BA$2</f>
        <v>T</v>
      </c>
      <c r="BB99" s="42" t="str">
        <f t="shared" si="50"/>
        <v>T57</v>
      </c>
      <c r="BC99" s="40">
        <f ca="1" t="shared" si="51"/>
        <v>0</v>
      </c>
      <c r="BD99" s="40" t="str">
        <f t="shared" si="52"/>
        <v>-</v>
      </c>
      <c r="BE99" s="39" t="str">
        <f>$BE$2</f>
        <v>U</v>
      </c>
      <c r="BF99" s="42" t="str">
        <f t="shared" si="53"/>
        <v>U57</v>
      </c>
      <c r="BG99" s="40">
        <f ca="1" t="shared" si="37"/>
        <v>0</v>
      </c>
      <c r="BH99" s="41" t="str">
        <f t="shared" si="54"/>
        <v>-</v>
      </c>
    </row>
    <row r="100" spans="27:60" ht="13.5">
      <c r="AA100" s="49">
        <v>96</v>
      </c>
      <c r="AB100" s="49">
        <v>57</v>
      </c>
      <c r="AC100" s="53" t="str">
        <f>$AC$3</f>
        <v>G</v>
      </c>
      <c r="AD100" s="54" t="str">
        <f t="shared" si="38"/>
        <v>G57</v>
      </c>
      <c r="AE100" s="55">
        <f ca="1" t="shared" si="31"/>
        <v>0</v>
      </c>
      <c r="AF100" s="55" t="str">
        <f t="shared" si="39"/>
        <v>-</v>
      </c>
      <c r="AG100" s="53" t="str">
        <f>$AG$3</f>
        <v>F</v>
      </c>
      <c r="AH100" s="54" t="str">
        <f t="shared" si="40"/>
        <v>F57</v>
      </c>
      <c r="AI100" s="55">
        <f ca="1" t="shared" si="32"/>
        <v>0</v>
      </c>
      <c r="AJ100" s="56" t="str">
        <f t="shared" si="41"/>
        <v>-</v>
      </c>
      <c r="AK100" s="53" t="str">
        <f>$AK$3</f>
        <v>M</v>
      </c>
      <c r="AL100" s="54" t="str">
        <f t="shared" si="42"/>
        <v>M57</v>
      </c>
      <c r="AM100" s="55">
        <f ca="1" t="shared" si="33"/>
        <v>0</v>
      </c>
      <c r="AN100" s="55" t="str">
        <f t="shared" si="43"/>
        <v>-</v>
      </c>
      <c r="AO100" s="53" t="str">
        <f>$AO$3</f>
        <v>L</v>
      </c>
      <c r="AP100" s="54" t="str">
        <f t="shared" si="44"/>
        <v>L57</v>
      </c>
      <c r="AQ100" s="55">
        <f ca="1" t="shared" si="34"/>
        <v>0</v>
      </c>
      <c r="AR100" s="56" t="str">
        <f t="shared" si="45"/>
        <v>-</v>
      </c>
      <c r="AS100" s="57" t="str">
        <f>$AS$3</f>
        <v>S</v>
      </c>
      <c r="AT100" s="58" t="str">
        <f t="shared" si="46"/>
        <v>S57</v>
      </c>
      <c r="AU100" s="59">
        <f ca="1" t="shared" si="35"/>
        <v>0</v>
      </c>
      <c r="AV100" s="59" t="str">
        <f t="shared" si="47"/>
        <v>-</v>
      </c>
      <c r="AW100" s="57" t="str">
        <f>$AW$3</f>
        <v>R</v>
      </c>
      <c r="AX100" s="58" t="str">
        <f t="shared" si="48"/>
        <v>R57</v>
      </c>
      <c r="AY100" s="59">
        <f ca="1" t="shared" si="36"/>
        <v>0</v>
      </c>
      <c r="AZ100" s="60" t="str">
        <f t="shared" si="49"/>
        <v>-</v>
      </c>
      <c r="BA100" s="39" t="str">
        <f>$BA$3</f>
        <v>Y</v>
      </c>
      <c r="BB100" s="42" t="str">
        <f t="shared" si="50"/>
        <v>Y57</v>
      </c>
      <c r="BC100" s="40">
        <f ca="1" t="shared" si="51"/>
        <v>0</v>
      </c>
      <c r="BD100" s="40" t="str">
        <f t="shared" si="52"/>
        <v>-</v>
      </c>
      <c r="BE100" s="39" t="str">
        <f>$BE$3</f>
        <v>X</v>
      </c>
      <c r="BF100" s="42" t="str">
        <f t="shared" si="53"/>
        <v>X57</v>
      </c>
      <c r="BG100" s="40">
        <f ca="1" t="shared" si="37"/>
        <v>0</v>
      </c>
      <c r="BH100" s="41" t="str">
        <f t="shared" si="54"/>
        <v>-</v>
      </c>
    </row>
    <row r="101" spans="27:60" ht="13.5">
      <c r="AA101" s="49">
        <v>97</v>
      </c>
      <c r="AB101" s="49">
        <v>58</v>
      </c>
      <c r="AC101" s="53" t="str">
        <f>$AC$2</f>
        <v>B</v>
      </c>
      <c r="AD101" s="54" t="str">
        <f t="shared" si="38"/>
        <v>B58</v>
      </c>
      <c r="AE101" s="55">
        <f ca="1">INDIRECT(AD101,TRUE)</f>
        <v>0</v>
      </c>
      <c r="AF101" s="55" t="str">
        <f t="shared" si="39"/>
        <v>-</v>
      </c>
      <c r="AG101" s="53" t="str">
        <f>$AG$2</f>
        <v>C</v>
      </c>
      <c r="AH101" s="54" t="str">
        <f t="shared" si="40"/>
        <v>C58</v>
      </c>
      <c r="AI101" s="55">
        <f ca="1">INDIRECT(AH101,TRUE)</f>
        <v>0</v>
      </c>
      <c r="AJ101" s="56" t="str">
        <f t="shared" si="41"/>
        <v>-</v>
      </c>
      <c r="AK101" s="53" t="str">
        <f>$AK$2</f>
        <v>H</v>
      </c>
      <c r="AL101" s="54" t="str">
        <f t="shared" si="42"/>
        <v>H58</v>
      </c>
      <c r="AM101" s="55">
        <f ca="1">INDIRECT(AL101,TRUE)</f>
        <v>0</v>
      </c>
      <c r="AN101" s="55" t="str">
        <f t="shared" si="43"/>
        <v>-</v>
      </c>
      <c r="AO101" s="53" t="str">
        <f>$AO$2</f>
        <v>I</v>
      </c>
      <c r="AP101" s="54" t="str">
        <f t="shared" si="44"/>
        <v>I58</v>
      </c>
      <c r="AQ101" s="55">
        <f ca="1">INDIRECT(AP101,TRUE)</f>
        <v>0</v>
      </c>
      <c r="AR101" s="56" t="str">
        <f t="shared" si="45"/>
        <v>-</v>
      </c>
      <c r="AS101" s="57" t="str">
        <f>$AS$2</f>
        <v>N</v>
      </c>
      <c r="AT101" s="58" t="str">
        <f t="shared" si="46"/>
        <v>N58</v>
      </c>
      <c r="AU101" s="59">
        <f ca="1">INDIRECT(AT101,TRUE)</f>
        <v>0</v>
      </c>
      <c r="AV101" s="59" t="str">
        <f t="shared" si="47"/>
        <v>-</v>
      </c>
      <c r="AW101" s="57" t="str">
        <f>$AW$2</f>
        <v>O</v>
      </c>
      <c r="AX101" s="58" t="str">
        <f t="shared" si="48"/>
        <v>O58</v>
      </c>
      <c r="AY101" s="59">
        <f ca="1">INDIRECT(AX101,TRUE)</f>
        <v>0</v>
      </c>
      <c r="AZ101" s="60" t="str">
        <f t="shared" si="49"/>
        <v>-</v>
      </c>
      <c r="BA101" s="39" t="str">
        <f>$BA$2</f>
        <v>T</v>
      </c>
      <c r="BB101" s="42" t="str">
        <f t="shared" si="50"/>
        <v>T58</v>
      </c>
      <c r="BC101" s="40">
        <f ca="1" t="shared" si="51"/>
        <v>0</v>
      </c>
      <c r="BD101" s="40" t="str">
        <f t="shared" si="52"/>
        <v>-</v>
      </c>
      <c r="BE101" s="39" t="str">
        <f>$BE$2</f>
        <v>U</v>
      </c>
      <c r="BF101" s="42" t="str">
        <f t="shared" si="53"/>
        <v>U58</v>
      </c>
      <c r="BG101" s="40">
        <f ca="1">INDIRECT(BF101,TRUE)</f>
        <v>0</v>
      </c>
      <c r="BH101" s="41" t="str">
        <f t="shared" si="54"/>
        <v>-</v>
      </c>
    </row>
    <row r="102" spans="27:60" ht="13.5">
      <c r="AA102" s="49">
        <v>98</v>
      </c>
      <c r="AB102" s="49">
        <v>58</v>
      </c>
      <c r="AC102" s="53" t="str">
        <f>$AC$3</f>
        <v>G</v>
      </c>
      <c r="AD102" s="54" t="str">
        <f t="shared" si="38"/>
        <v>G58</v>
      </c>
      <c r="AE102" s="55">
        <f ca="1">INDIRECT(AD102,TRUE)</f>
        <v>0</v>
      </c>
      <c r="AF102" s="55" t="str">
        <f t="shared" si="39"/>
        <v>-</v>
      </c>
      <c r="AG102" s="53" t="str">
        <f>$AG$3</f>
        <v>F</v>
      </c>
      <c r="AH102" s="54" t="str">
        <f t="shared" si="40"/>
        <v>F58</v>
      </c>
      <c r="AI102" s="55">
        <f ca="1">INDIRECT(AH102,TRUE)</f>
        <v>0</v>
      </c>
      <c r="AJ102" s="56" t="str">
        <f t="shared" si="41"/>
        <v>-</v>
      </c>
      <c r="AK102" s="53" t="str">
        <f>$AK$3</f>
        <v>M</v>
      </c>
      <c r="AL102" s="54" t="str">
        <f t="shared" si="42"/>
        <v>M58</v>
      </c>
      <c r="AM102" s="55">
        <f ca="1">INDIRECT(AL102,TRUE)</f>
        <v>0</v>
      </c>
      <c r="AN102" s="55" t="str">
        <f t="shared" si="43"/>
        <v>-</v>
      </c>
      <c r="AO102" s="53" t="str">
        <f>$AO$3</f>
        <v>L</v>
      </c>
      <c r="AP102" s="54" t="str">
        <f t="shared" si="44"/>
        <v>L58</v>
      </c>
      <c r="AQ102" s="55">
        <f ca="1">INDIRECT(AP102,TRUE)</f>
        <v>0</v>
      </c>
      <c r="AR102" s="56" t="str">
        <f t="shared" si="45"/>
        <v>-</v>
      </c>
      <c r="AS102" s="57" t="str">
        <f>$AS$3</f>
        <v>S</v>
      </c>
      <c r="AT102" s="58" t="str">
        <f t="shared" si="46"/>
        <v>S58</v>
      </c>
      <c r="AU102" s="59">
        <f ca="1">INDIRECT(AT102,TRUE)</f>
        <v>0</v>
      </c>
      <c r="AV102" s="59" t="str">
        <f t="shared" si="47"/>
        <v>-</v>
      </c>
      <c r="AW102" s="57" t="str">
        <f>$AW$3</f>
        <v>R</v>
      </c>
      <c r="AX102" s="58" t="str">
        <f t="shared" si="48"/>
        <v>R58</v>
      </c>
      <c r="AY102" s="59">
        <f ca="1">INDIRECT(AX102,TRUE)</f>
        <v>0</v>
      </c>
      <c r="AZ102" s="60" t="str">
        <f t="shared" si="49"/>
        <v>-</v>
      </c>
      <c r="BA102" s="39" t="str">
        <f>$BA$3</f>
        <v>Y</v>
      </c>
      <c r="BB102" s="42" t="str">
        <f t="shared" si="50"/>
        <v>Y58</v>
      </c>
      <c r="BC102" s="40">
        <f ca="1" t="shared" si="51"/>
        <v>0</v>
      </c>
      <c r="BD102" s="40" t="str">
        <f t="shared" si="52"/>
        <v>-</v>
      </c>
      <c r="BE102" s="39" t="str">
        <f>$BE$3</f>
        <v>X</v>
      </c>
      <c r="BF102" s="42" t="str">
        <f t="shared" si="53"/>
        <v>X58</v>
      </c>
      <c r="BG102" s="40">
        <f ca="1">INDIRECT(BF102,TRUE)</f>
        <v>0</v>
      </c>
      <c r="BH102" s="41" t="str">
        <f t="shared" si="54"/>
        <v>-</v>
      </c>
    </row>
    <row r="103" spans="27:60" ht="13.5">
      <c r="AA103" s="49">
        <v>99</v>
      </c>
      <c r="AB103" s="49">
        <v>59</v>
      </c>
      <c r="AC103" s="53" t="str">
        <f>$AC$2</f>
        <v>B</v>
      </c>
      <c r="AD103" s="54" t="str">
        <f t="shared" si="38"/>
        <v>B59</v>
      </c>
      <c r="AE103" s="55">
        <f ca="1">INDIRECT(AD103,TRUE)</f>
        <v>0</v>
      </c>
      <c r="AF103" s="55" t="str">
        <f t="shared" si="39"/>
        <v>-</v>
      </c>
      <c r="AG103" s="53" t="str">
        <f>$AG$2</f>
        <v>C</v>
      </c>
      <c r="AH103" s="54" t="str">
        <f t="shared" si="40"/>
        <v>C59</v>
      </c>
      <c r="AI103" s="55">
        <f ca="1">INDIRECT(AH103,TRUE)</f>
        <v>0</v>
      </c>
      <c r="AJ103" s="56" t="str">
        <f t="shared" si="41"/>
        <v>-</v>
      </c>
      <c r="AK103" s="53" t="str">
        <f>$AK$2</f>
        <v>H</v>
      </c>
      <c r="AL103" s="54" t="str">
        <f t="shared" si="42"/>
        <v>H59</v>
      </c>
      <c r="AM103" s="55">
        <f ca="1">INDIRECT(AL103,TRUE)</f>
        <v>0</v>
      </c>
      <c r="AN103" s="55" t="str">
        <f t="shared" si="43"/>
        <v>-</v>
      </c>
      <c r="AO103" s="53" t="str">
        <f>$AO$2</f>
        <v>I</v>
      </c>
      <c r="AP103" s="54" t="str">
        <f t="shared" si="44"/>
        <v>I59</v>
      </c>
      <c r="AQ103" s="55">
        <f ca="1">INDIRECT(AP103,TRUE)</f>
        <v>0</v>
      </c>
      <c r="AR103" s="56" t="str">
        <f t="shared" si="45"/>
        <v>-</v>
      </c>
      <c r="AS103" s="57" t="str">
        <f>$AS$2</f>
        <v>N</v>
      </c>
      <c r="AT103" s="58" t="str">
        <f t="shared" si="46"/>
        <v>N59</v>
      </c>
      <c r="AU103" s="59">
        <f ca="1">INDIRECT(AT103,TRUE)</f>
        <v>0</v>
      </c>
      <c r="AV103" s="59" t="str">
        <f t="shared" si="47"/>
        <v>-</v>
      </c>
      <c r="AW103" s="57" t="str">
        <f>$AW$2</f>
        <v>O</v>
      </c>
      <c r="AX103" s="58" t="str">
        <f t="shared" si="48"/>
        <v>O59</v>
      </c>
      <c r="AY103" s="59">
        <f ca="1">INDIRECT(AX103,TRUE)</f>
        <v>0</v>
      </c>
      <c r="AZ103" s="60" t="str">
        <f t="shared" si="49"/>
        <v>-</v>
      </c>
      <c r="BA103" s="39" t="str">
        <f>$BA$2</f>
        <v>T</v>
      </c>
      <c r="BB103" s="42" t="str">
        <f t="shared" si="50"/>
        <v>T59</v>
      </c>
      <c r="BC103" s="40">
        <f ca="1" t="shared" si="51"/>
        <v>0</v>
      </c>
      <c r="BD103" s="40" t="str">
        <f t="shared" si="52"/>
        <v>-</v>
      </c>
      <c r="BE103" s="39" t="str">
        <f>$BE$2</f>
        <v>U</v>
      </c>
      <c r="BF103" s="42" t="str">
        <f t="shared" si="53"/>
        <v>U59</v>
      </c>
      <c r="BG103" s="40">
        <f ca="1">INDIRECT(BF103,TRUE)</f>
        <v>0</v>
      </c>
      <c r="BH103" s="41" t="str">
        <f t="shared" si="54"/>
        <v>-</v>
      </c>
    </row>
    <row r="104" spans="27:60" ht="13.5">
      <c r="AA104" s="49">
        <v>100</v>
      </c>
      <c r="AB104" s="49">
        <v>59</v>
      </c>
      <c r="AC104" s="53" t="str">
        <f>$AC$3</f>
        <v>G</v>
      </c>
      <c r="AD104" s="54" t="str">
        <f t="shared" si="38"/>
        <v>G59</v>
      </c>
      <c r="AE104" s="55">
        <f ca="1">INDIRECT(AD104,TRUE)</f>
        <v>0</v>
      </c>
      <c r="AF104" s="55" t="str">
        <f t="shared" si="39"/>
        <v>-</v>
      </c>
      <c r="AG104" s="53" t="str">
        <f>$AG$3</f>
        <v>F</v>
      </c>
      <c r="AH104" s="54" t="str">
        <f t="shared" si="40"/>
        <v>F59</v>
      </c>
      <c r="AI104" s="55">
        <f ca="1">INDIRECT(AH104,TRUE)</f>
        <v>0</v>
      </c>
      <c r="AJ104" s="56" t="str">
        <f t="shared" si="41"/>
        <v>-</v>
      </c>
      <c r="AK104" s="53" t="str">
        <f>$AK$3</f>
        <v>M</v>
      </c>
      <c r="AL104" s="54" t="str">
        <f t="shared" si="42"/>
        <v>M59</v>
      </c>
      <c r="AM104" s="55">
        <f ca="1">INDIRECT(AL104,TRUE)</f>
        <v>0</v>
      </c>
      <c r="AN104" s="55" t="str">
        <f t="shared" si="43"/>
        <v>-</v>
      </c>
      <c r="AO104" s="53" t="str">
        <f>$AO$3</f>
        <v>L</v>
      </c>
      <c r="AP104" s="54" t="str">
        <f t="shared" si="44"/>
        <v>L59</v>
      </c>
      <c r="AQ104" s="55">
        <f ca="1">INDIRECT(AP104,TRUE)</f>
        <v>0</v>
      </c>
      <c r="AR104" s="56" t="str">
        <f t="shared" si="45"/>
        <v>-</v>
      </c>
      <c r="AS104" s="57" t="str">
        <f>$AS$3</f>
        <v>S</v>
      </c>
      <c r="AT104" s="58" t="str">
        <f t="shared" si="46"/>
        <v>S59</v>
      </c>
      <c r="AU104" s="59">
        <f ca="1">INDIRECT(AT104,TRUE)</f>
        <v>0</v>
      </c>
      <c r="AV104" s="59" t="str">
        <f t="shared" si="47"/>
        <v>-</v>
      </c>
      <c r="AW104" s="57" t="str">
        <f>$AW$3</f>
        <v>R</v>
      </c>
      <c r="AX104" s="58" t="str">
        <f t="shared" si="48"/>
        <v>R59</v>
      </c>
      <c r="AY104" s="59">
        <f ca="1">INDIRECT(AX104,TRUE)</f>
        <v>0</v>
      </c>
      <c r="AZ104" s="60" t="str">
        <f t="shared" si="49"/>
        <v>-</v>
      </c>
      <c r="BA104" s="39" t="str">
        <f>$BA$3</f>
        <v>Y</v>
      </c>
      <c r="BB104" s="42" t="str">
        <f t="shared" si="50"/>
        <v>Y59</v>
      </c>
      <c r="BC104" s="40">
        <f ca="1" t="shared" si="51"/>
        <v>0</v>
      </c>
      <c r="BD104" s="40" t="str">
        <f t="shared" si="52"/>
        <v>-</v>
      </c>
      <c r="BE104" s="39" t="str">
        <f>$BE$3</f>
        <v>X</v>
      </c>
      <c r="BF104" s="42" t="str">
        <f t="shared" si="53"/>
        <v>X59</v>
      </c>
      <c r="BG104" s="40">
        <f ca="1">INDIRECT(BF104,TRUE)</f>
        <v>0</v>
      </c>
      <c r="BH104" s="41" t="str">
        <f t="shared" si="54"/>
        <v>-</v>
      </c>
    </row>
    <row r="107" spans="27:60" ht="13.5">
      <c r="AA107" t="s">
        <v>213</v>
      </c>
      <c r="AB107" s="53">
        <v>2</v>
      </c>
      <c r="AC107" s="61">
        <v>3</v>
      </c>
      <c r="AD107" s="53">
        <v>4</v>
      </c>
      <c r="AE107" s="61">
        <v>5</v>
      </c>
      <c r="AF107" s="62">
        <v>6</v>
      </c>
      <c r="AG107" s="61">
        <v>7</v>
      </c>
      <c r="AH107" s="53">
        <v>8</v>
      </c>
      <c r="AI107" s="61">
        <v>9</v>
      </c>
      <c r="AJ107" s="62">
        <v>10</v>
      </c>
      <c r="AK107" s="61">
        <v>11</v>
      </c>
      <c r="AL107" s="53">
        <v>12</v>
      </c>
      <c r="AM107" s="61">
        <v>13</v>
      </c>
      <c r="AN107" s="63">
        <v>14</v>
      </c>
      <c r="AO107" s="61">
        <v>15</v>
      </c>
      <c r="AP107" s="53">
        <v>16</v>
      </c>
      <c r="AQ107" s="61">
        <v>17</v>
      </c>
      <c r="AR107" s="63">
        <v>18</v>
      </c>
      <c r="AS107" s="61">
        <v>19</v>
      </c>
      <c r="AT107" s="53">
        <v>20</v>
      </c>
      <c r="AU107" s="61">
        <v>21</v>
      </c>
      <c r="AV107" s="63">
        <v>22</v>
      </c>
      <c r="AW107" s="61">
        <v>23</v>
      </c>
      <c r="AX107" s="53">
        <v>24</v>
      </c>
      <c r="AY107" s="61">
        <v>25</v>
      </c>
      <c r="AZ107" s="63">
        <v>26</v>
      </c>
      <c r="BA107" s="61">
        <v>27</v>
      </c>
      <c r="BB107" s="53">
        <v>28</v>
      </c>
      <c r="BC107" s="61">
        <v>29</v>
      </c>
      <c r="BD107" s="63">
        <v>30</v>
      </c>
      <c r="BE107" s="61">
        <v>31</v>
      </c>
      <c r="BF107" s="53">
        <v>32</v>
      </c>
      <c r="BG107" s="61">
        <v>33</v>
      </c>
      <c r="BH107" s="63">
        <v>34</v>
      </c>
    </row>
  </sheetData>
  <sheetProtection password="DF0D" sheet="1"/>
  <mergeCells count="4">
    <mergeCell ref="D4:E4"/>
    <mergeCell ref="J4:K4"/>
    <mergeCell ref="P4:Q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Miduki</dc:creator>
  <cp:keywords/>
  <dc:description/>
  <cp:lastModifiedBy>Miduki</cp:lastModifiedBy>
  <cp:lastPrinted>2017-05-12T06:02:36Z</cp:lastPrinted>
  <dcterms:created xsi:type="dcterms:W3CDTF">2009-08-05T04:27:11Z</dcterms:created>
  <dcterms:modified xsi:type="dcterms:W3CDTF">2017-05-12T08:23:35Z</dcterms:modified>
  <cp:category/>
  <cp:version/>
  <cp:contentType/>
  <cp:contentStatus/>
</cp:coreProperties>
</file>